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FOSEC\1° Trimestre 2018 FIFOSEC -\"/>
    </mc:Choice>
  </mc:AlternateContent>
  <xr:revisionPtr revIDLastSave="0" documentId="13_ncr:1_{4F492C0A-E837-470F-AB07-A66740A23F37}" xr6:coauthVersionLast="34" xr6:coauthVersionMax="34" xr10:uidLastSave="{00000000-0000-0000-0000-000000000000}"/>
  <bookViews>
    <workbookView xWindow="120" yWindow="108" windowWidth="15240" windowHeight="7992" tabRatio="863" activeTab="9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Print_Area" localSheetId="10">Conciliacion_Eg!$A$1:$E$45</definedName>
    <definedName name="_xlnm.Print_Area" localSheetId="9">Conciliacion_Ig!$A$1:$E$31</definedName>
    <definedName name="_xlnm.Print_Area" localSheetId="3">EA!$A$1:$E$226</definedName>
    <definedName name="_xlnm.Print_Area" localSheetId="7">EFE!$A$1:$E$90</definedName>
    <definedName name="_xlnm.Print_Area" localSheetId="1">ESF!$A$1:$I$149</definedName>
    <definedName name="_xlnm.Print_Area" localSheetId="11">Memoria!$A$1:$J$56</definedName>
    <definedName name="_xlnm.Print_Area" localSheetId="0">'Notas a los Edos Financieros'!$A$1:$E$49</definedName>
    <definedName name="_xlnm.Print_Area" localSheetId="5">VHP!$A$1:$E$37</definedName>
  </definedNames>
  <calcPr calcId="179017"/>
</workbook>
</file>

<file path=xl/calcChain.xml><?xml version="1.0" encoding="utf-8"?>
<calcChain xmlns="http://schemas.openxmlformats.org/spreadsheetml/2006/main">
  <c r="D15" i="63" l="1"/>
  <c r="C115" i="60" l="1"/>
  <c r="C96" i="60" s="1"/>
  <c r="D122" i="60" s="1"/>
  <c r="D121" i="60" l="1"/>
  <c r="D120" i="60"/>
  <c r="D119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8" i="63"/>
  <c r="D21" i="63" s="1"/>
  <c r="D35" i="64" l="1"/>
  <c r="A3" i="59"/>
  <c r="A3" i="60" s="1"/>
  <c r="A1" i="59"/>
  <c r="A1" i="60" s="1"/>
  <c r="E3" i="62"/>
  <c r="E2" i="62"/>
  <c r="E1" i="62"/>
  <c r="E3" i="61"/>
  <c r="E2" i="61"/>
  <c r="E1" i="6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<sst xmlns="http://schemas.openxmlformats.org/spreadsheetml/2006/main" count="933" uniqueCount="654">
  <si>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</si>
  <si>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</si>
  <si>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</si>
  <si>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</si>
  <si>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</si>
  <si>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</si>
  <si>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</si>
  <si>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</si>
  <si>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</si>
  <si>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</si>
  <si>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</si>
  <si>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</si>
  <si>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</si>
  <si>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</si>
  <si>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</si>
  <si>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</si>
  <si>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</si>
  <si>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</si>
  <si>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</si>
  <si>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</si>
  <si>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</si>
  <si>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</si>
  <si>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</si>
  <si>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</si>
  <si>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</si>
  <si>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</si>
  <si>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</si>
  <si>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</si>
  <si>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</si>
  <si>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</si>
  <si>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</si>
  <si>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</si>
  <si>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</si>
  <si>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</si>
  <si>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</si>
  <si>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</si>
  <si>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</si>
  <si>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</si>
  <si>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</si>
  <si>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</si>
  <si>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</si>
  <si>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</si>
  <si>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</si>
  <si>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</si>
  <si>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</si>
  <si>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</si>
  <si>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</si>
  <si>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</si>
  <si>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</si>
  <si>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</si>
  <si>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</si>
  <si>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</si>
  <si>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</si>
  <si>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</si>
  <si>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</si>
  <si>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</si>
  <si>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</si>
  <si>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</si>
  <si>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</si>
  <si>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</si>
  <si>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</si>
  <si>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</si>
  <si>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</si>
  <si>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</si>
  <si>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</si>
  <si>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</si>
  <si>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</si>
  <si>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</si>
  <si>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</si>
  <si>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</si>
  <si>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</si>
  <si>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</si>
  <si>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</si>
  <si>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</si>
  <si>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</si>
  <si>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</si>
  <si>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</si>
  <si>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</si>
  <si>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</si>
  <si>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</si>
  <si>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</si>
  <si>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</si>
  <si>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</si>
  <si>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</si>
  <si>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</si>
  <si>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</si>
  <si>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</si>
  <si>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</si>
  <si>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</si>
  <si>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</si>
  <si>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</si>
  <si>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</si>
  <si>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</si>
  <si>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</si>
  <si>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</si>
  <si>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</si>
  <si>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</si>
  <si>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</si>
  <si>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</si>
  <si>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</si>
  <si>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</si>
  <si>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</si>
  <si>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</si>
  <si>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</si>
  <si>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</si>
  <si>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</si>
  <si>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</si>
  <si>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</si>
  <si>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</si>
  <si>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</si>
  <si>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</si>
  <si>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</si>
  <si>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</si>
  <si>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</si>
  <si>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</si>
  <si>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</si>
  <si>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</si>
  <si>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</si>
  <si>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</si>
  <si>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</si>
  <si>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</si>
  <si>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</si>
  <si>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</si>
  <si>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</si>
  <si>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</si>
  <si>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</si>
  <si>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</si>
  <si>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</si>
  <si>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</si>
  <si>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</si>
  <si>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</si>
  <si>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</si>
  <si>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</si>
  <si>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</si>
  <si>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</si>
  <si>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</si>
  <si>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</si>
  <si>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</si>
  <si>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</si>
  <si>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</si>
  <si>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</si>
  <si>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</si>
  <si>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</si>
  <si>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</si>
  <si>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</si>
  <si>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</si>
  <si>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</si>
  <si>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</si>
  <si>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</si>
  <si>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</si>
  <si>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</si>
  <si>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</si>
  <si>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</si>
  <si>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</si>
  <si>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</si>
  <si>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</si>
  <si>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</si>
  <si>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</si>
  <si>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</si>
  <si>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</si>
  <si>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</si>
  <si>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</si>
  <si>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</si>
  <si>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</si>
  <si>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</si>
  <si>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</si>
  <si>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</si>
  <si>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</si>
  <si>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</si>
  <si>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</si>
  <si>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</si>
  <si>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</si>
  <si>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</si>
  <si>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</si>
  <si>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</si>
  <si>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</si>
  <si>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</si>
  <si>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</si>
  <si>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</si>
  <si>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</si>
  <si>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</si>
  <si>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</si>
  <si>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</si>
  <si>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</si>
  <si>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</si>
  <si>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</si>
  <si>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</si>
  <si>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</si>
  <si>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</si>
  <si>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</si>
  <si>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</si>
  <si>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</si>
  <si>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</si>
  <si>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</si>
  <si>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</si>
  <si>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</si>
  <si>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</si>
  <si>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</si>
  <si>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</si>
  <si>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</si>
  <si>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</si>
  <si>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</si>
  <si>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</si>
  <si>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</si>
  <si>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</si>
  <si>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</si>
  <si>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</si>
  <si>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</si>
  <si>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</si>
  <si>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</si>
  <si>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</si>
  <si>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</si>
  <si>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</si>
  <si>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</si>
  <si>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</si>
  <si>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</si>
  <si>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</si>
  <si>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</si>
  <si>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</si>
  <si>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</si>
  <si>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</si>
  <si>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</si>
  <si>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</si>
  <si>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</si>
  <si>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</si>
  <si>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</si>
  <si>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</si>
  <si>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</si>
  <si>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</si>
  <si>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</si>
  <si>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</si>
  <si>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</si>
  <si>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</si>
  <si>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</si>
  <si>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</si>
  <si>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</si>
  <si>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</si>
  <si>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</si>
  <si>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</si>
  <si>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</si>
  <si>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</si>
  <si>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</si>
  <si>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</si>
  <si>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</si>
  <si>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</si>
  <si>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</si>
  <si>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</si>
  <si>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</si>
  <si>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</si>
  <si>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</si>
  <si>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</si>
  <si>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</si>
  <si>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</si>
  <si>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</si>
  <si>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</si>
  <si>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</si>
  <si>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</si>
  <si>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</si>
  <si>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</si>
  <si>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</si>
  <si>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</si>
  <si>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</si>
  <si>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</si>
  <si>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</si>
  <si>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</si>
  <si>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</si>
  <si>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</si>
  <si>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</si>
  <si>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</si>
  <si>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</si>
  <si>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</si>
  <si>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</si>
  <si>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</si>
  <si>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</si>
  <si>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</si>
  <si>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</si>
  <si>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</si>
  <si>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</si>
  <si>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</si>
  <si>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</si>
  <si>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</si>
  <si>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</si>
  <si>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</si>
  <si>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</si>
  <si>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</si>
  <si>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</si>
  <si>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</si>
  <si>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</si>
  <si>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</si>
  <si>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</si>
  <si>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</si>
  <si>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</si>
  <si>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</si>
  <si>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</si>
  <si>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</si>
  <si>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</si>
  <si>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</si>
  <si>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</si>
  <si>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</si>
  <si>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</si>
  <si>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</si>
  <si>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</si>
  <si>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</si>
  <si>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</si>
  <si>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</si>
  <si>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</si>
  <si>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</si>
  <si>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</si>
  <si>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</si>
  <si>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</si>
  <si>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</si>
  <si>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</si>
  <si>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</si>
  <si>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</si>
  <si>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</si>
  <si>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</si>
  <si>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</si>
  <si>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</si>
  <si>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</si>
  <si>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</si>
  <si>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</si>
  <si>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</si>
  <si>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</si>
  <si>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</si>
  <si>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</si>
  <si>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</si>
  <si>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</si>
  <si>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</si>
  <si>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</si>
  <si>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</si>
  <si>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</si>
  <si>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</si>
  <si>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</si>
  <si>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</si>
  <si>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</si>
  <si>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</si>
  <si>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</si>
  <si>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</si>
  <si>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</si>
  <si>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</si>
  <si>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</si>
  <si>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</si>
  <si>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</si>
  <si>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</si>
  <si>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</si>
  <si>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</si>
  <si>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</si>
  <si>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</si>
  <si>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</si>
  <si>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</si>
  <si>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</si>
  <si>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</si>
  <si>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</si>
  <si>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</si>
  <si>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</si>
  <si>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</si>
  <si>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</si>
  <si>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</si>
  <si>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</si>
  <si>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</si>
  <si>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</si>
  <si>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</si>
  <si>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</si>
  <si>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</si>
  <si>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</si>
  <si>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</si>
  <si>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</si>
  <si>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</si>
  <si>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</si>
  <si>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</si>
  <si>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</si>
  <si>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</si>
  <si>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</si>
  <si>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</si>
  <si>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</si>
  <si>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</si>
  <si>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</si>
  <si>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</si>
  <si>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</si>
  <si>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</si>
  <si>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</si>
  <si>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</si>
  <si>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</si>
  <si>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</si>
  <si>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</si>
  <si>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</si>
  <si>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</si>
  <si>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</si>
  <si>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</si>
  <si>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</si>
  <si>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</si>
  <si>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</si>
  <si>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</si>
  <si>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</si>
  <si>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</si>
  <si>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</si>
  <si>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</si>
  <si>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</si>
  <si>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</si>
  <si>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</si>
  <si>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</si>
  <si>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</si>
  <si>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</si>
  <si>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</si>
  <si>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</si>
  <si>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</si>
  <si>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</si>
  <si>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</si>
  <si>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</si>
  <si>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</si>
  <si>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</si>
  <si>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</si>
  <si>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</si>
  <si>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</si>
  <si>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</si>
  <si>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</si>
  <si>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</si>
  <si>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</si>
  <si>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</si>
  <si>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</si>
  <si>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</si>
  <si>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</si>
  <si>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</si>
  <si>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</si>
  <si>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</si>
  <si>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</si>
  <si>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</si>
  <si>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</si>
  <si>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</si>
  <si>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</si>
  <si>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</si>
  <si>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</si>
  <si>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</si>
  <si>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</si>
  <si>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</si>
  <si>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</si>
  <si>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</si>
  <si>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</si>
  <si>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</si>
  <si>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</si>
  <si>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</si>
  <si>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</si>
  <si>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</si>
  <si>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</si>
  <si>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</si>
  <si>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</si>
  <si>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</si>
  <si>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</si>
  <si>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</si>
  <si>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</si>
  <si>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</si>
  <si>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</si>
  <si>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</si>
  <si>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</si>
  <si>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</si>
  <si>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</si>
  <si>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</si>
  <si>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</si>
  <si>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</si>
  <si>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</si>
  <si>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</si>
  <si>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</si>
  <si>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</si>
  <si>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</si>
  <si>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</si>
  <si>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</si>
  <si>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</si>
  <si>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</si>
  <si>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</si>
  <si>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</si>
  <si>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</si>
  <si>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</si>
  <si>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</si>
  <si>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</si>
  <si>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</si>
  <si>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</si>
  <si>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</si>
  <si>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</si>
  <si>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</si>
  <si>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</si>
  <si>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</si>
  <si>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</si>
  <si>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</si>
  <si>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</si>
  <si>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</si>
  <si>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</si>
  <si>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</si>
  <si>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</si>
  <si>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</si>
  <si>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</si>
  <si>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</si>
  <si>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</si>
  <si>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</si>
  <si>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</si>
  <si>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</si>
  <si>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</si>
  <si>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</si>
  <si>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</si>
  <si>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</si>
  <si>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</si>
  <si>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</si>
  <si>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</si>
  <si>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</si>
  <si>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</si>
  <si>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</si>
  <si>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</si>
  <si>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</si>
  <si>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</si>
  <si>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</si>
  <si>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</si>
  <si>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</si>
  <si>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</si>
  <si>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</si>
  <si>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</si>
  <si>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</si>
  <si>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</si>
  <si>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</si>
  <si>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</si>
  <si>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</si>
  <si>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</si>
  <si>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</si>
  <si>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</si>
  <si>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</si>
  <si>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</si>
  <si>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</si>
  <si>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</si>
  <si>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</si>
  <si>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</si>
  <si>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</si>
  <si>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</si>
  <si>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</si>
  <si>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</si>
  <si>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</si>
  <si>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</si>
  <si>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</si>
  <si>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</si>
  <si>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</si>
  <si>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</si>
  <si>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</si>
  <si>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</si>
  <si>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</si>
  <si>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</si>
  <si>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</si>
  <si>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</si>
  <si>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</si>
  <si>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</si>
  <si>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</si>
  <si>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</si>
  <si>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</si>
  <si>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</si>
  <si>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</si>
  <si>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</si>
  <si>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</si>
  <si>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</si>
  <si>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</si>
  <si>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</si>
  <si>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</si>
  <si>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</si>
  <si>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</si>
  <si>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</si>
  <si>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</si>
  <si>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</si>
  <si>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</si>
  <si>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</si>
  <si>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</si>
  <si>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</si>
  <si>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</si>
  <si>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</si>
  <si>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</si>
  <si>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</si>
  <si>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</si>
  <si>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</si>
  <si>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</si>
  <si>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</si>
  <si>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</si>
  <si>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</si>
  <si>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</si>
  <si>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</si>
  <si>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</si>
  <si>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</si>
  <si>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</si>
  <si>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</si>
  <si>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</si>
  <si>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</si>
  <si>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</si>
  <si>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</si>
  <si>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</si>
  <si>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</si>
  <si>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</si>
  <si>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</si>
  <si>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</si>
  <si>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</si>
  <si>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</si>
  <si>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</si>
  <si>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</si>
  <si>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</si>
  <si>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</si>
  <si>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</si>
  <si>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</si>
  <si>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</si>
  <si>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</si>
  <si>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</si>
  <si>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</si>
  <si>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</si>
  <si>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</si>
  <si>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</si>
  <si>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</si>
  <si>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</si>
  <si>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</si>
  <si>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</si>
  <si>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</si>
  <si>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</si>
  <si>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</si>
  <si>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</si>
  <si>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</si>
  <si>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</si>
  <si>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</si>
  <si>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</si>
  <si>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</si>
  <si>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</si>
  <si>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</si>
  <si>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</si>
  <si>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</si>
  <si>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</si>
  <si>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</si>
  <si>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MESA DE DINERO</t>
  </si>
  <si>
    <t>NO APLICA</t>
  </si>
  <si>
    <t>INMEDIATO</t>
  </si>
  <si>
    <t>PRODUCTOS FINANCIEROS</t>
  </si>
  <si>
    <t>INTERES GENERADO</t>
  </si>
  <si>
    <t>Asesoría Contable y Fiscal</t>
  </si>
  <si>
    <t>Servicios de Consultoría Administrativa en procesos Técnicos y de Investigación</t>
  </si>
  <si>
    <t>Administración Fiduciaria</t>
  </si>
  <si>
    <t>Comisiones bancarias</t>
  </si>
  <si>
    <t>Muncipal</t>
  </si>
  <si>
    <t>Estatal</t>
  </si>
  <si>
    <t>productos financieros</t>
  </si>
  <si>
    <t xml:space="preserve">FIDEICOMISO PARA EL FORTALECIMIENTO DE LA SEGURIDAD CIUDADANA  &lt;&lt;FIFOSEC&gt;&gt; </t>
  </si>
  <si>
    <t>Correspondiente del 01 DE ENERO al 31 DE MARZO 2018</t>
  </si>
  <si>
    <t>Obligaciones Contratadas</t>
  </si>
  <si>
    <t>Contratación de Obligaciones</t>
  </si>
  <si>
    <t>11141101</t>
  </si>
  <si>
    <t>Servicios de Contabilidad</t>
  </si>
  <si>
    <t>Servicio de Adminisración Fiduciaria</t>
  </si>
  <si>
    <t>Comisiones Bancarias</t>
  </si>
  <si>
    <t>productos financieros menos Servicios generales</t>
  </si>
  <si>
    <t>tres años</t>
  </si>
  <si>
    <t>Bajo protesta de decir verdad declaramos que los Estados Financieros y sus notas, son razonablemente correctos y son responsabilidad del emisor.</t>
  </si>
  <si>
    <t xml:space="preserve">   Lic. Francisco Javier zaragoza Cervantes</t>
  </si>
  <si>
    <t xml:space="preserve"> Lic. Soul  Gilberto Cabrera Gutiérrez</t>
  </si>
  <si>
    <t>Director Genreral de Planeación y Administración  de la Secretaría de Seguridad Pública Municipal</t>
  </si>
  <si>
    <t>Delegado Fiduciario</t>
  </si>
  <si>
    <t>Lic Soul Gilberto Cabrera Guttérrez</t>
  </si>
  <si>
    <t>Contrato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</si>
</sst>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/>
    <xf numFmtId="0" fontId="14" fillId="0" borderId="0" xfId="8" applyFont="1" applyAlignment="1">
      <alignment wrapText="1"/>
    </xf>
    <xf numFmtId="4" fontId="13" fillId="0" borderId="0" xfId="9" applyNumberFormat="1" applyFont="1"/>
    <xf numFmtId="4" fontId="12" fillId="0" borderId="11" xfId="10" applyNumberFormat="1" applyFont="1" applyFill="1" applyBorder="1"/>
    <xf numFmtId="0" fontId="14" fillId="0" borderId="0" xfId="9" applyFont="1" applyFill="1"/>
    <xf numFmtId="4" fontId="14" fillId="0" borderId="0" xfId="9" applyNumberFormat="1" applyFont="1" applyFill="1"/>
    <xf numFmtId="43" fontId="8" fillId="0" borderId="0" xfId="12" applyFont="1"/>
    <xf numFmtId="43" fontId="8" fillId="0" borderId="0" xfId="10" applyNumberFormat="1" applyFont="1"/>
    <xf numFmtId="9" fontId="14" fillId="0" borderId="0" xfId="9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0" fontId="14" fillId="0" borderId="0" xfId="9" applyFont="1" applyBorder="1"/>
    <xf numFmtId="0" fontId="3" fillId="0" borderId="0" xfId="3" applyFont="1" applyFill="1" applyBorder="1" applyAlignment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Fill="1" applyBorder="1" applyAlignment="1" applyProtection="1">
      <alignment horizontal="center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4" xfId="4" xr:uid="{00000000-0005-0000-0000-000009000000}"/>
    <cellStyle name="Normal 5" xfId="5" xr:uid="{00000000-0005-0000-0000-00000A000000}"/>
    <cellStyle name="Normal 56" xfId="6" xr:uid="{00000000-0005-0000-0000-00000B000000}"/>
    <cellStyle name="Porcentaje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zoomScaleNormal="100" zoomScaleSheetLayoutView="100" workbookViewId="0">
      <pane ySplit="4" topLeftCell="A39" activePane="bottomLeft" state="frozen"/>
      <selection activeCell="A14" sqref="A14:B14"/>
      <selection pane="bottomLeft" activeCell="E49" sqref="E49"/>
    </sheetView>
  </sheetViews>
  <sheetFormatPr baseColWidth="10" defaultColWidth="12.88671875" defaultRowHeight="10.199999999999999" x14ac:dyDescent="0.2"/>
  <cols>
    <col min="1" max="1" width="14.6640625" style="37" customWidth="1"/>
    <col min="2" max="2" width="73.88671875" style="37" bestFit="1" customWidth="1"/>
    <col min="3" max="3" width="8" style="37" customWidth="1"/>
    <col min="4" max="16384" width="12.88671875" style="37"/>
  </cols>
  <sheetData>
    <row r="1" spans="1:5" ht="18.899999999999999" customHeight="1" x14ac:dyDescent="0.2">
      <c r="A1" s="165" t="s">
        <v>637</v>
      </c>
      <c r="B1" s="165"/>
      <c r="C1" s="73"/>
      <c r="D1" s="70" t="s">
        <v>287</v>
      </c>
      <c r="E1" s="71">
        <v>2018</v>
      </c>
    </row>
    <row r="2" spans="1:5" ht="18.899999999999999" customHeight="1" x14ac:dyDescent="0.2">
      <c r="A2" s="166" t="s">
        <v>624</v>
      </c>
      <c r="B2" s="166"/>
      <c r="C2" s="93"/>
      <c r="D2" s="70" t="s">
        <v>289</v>
      </c>
      <c r="E2" s="73" t="s">
        <v>290</v>
      </c>
    </row>
    <row r="3" spans="1:5" ht="18.899999999999999" customHeight="1" x14ac:dyDescent="0.2">
      <c r="A3" s="167" t="s">
        <v>638</v>
      </c>
      <c r="B3" s="167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217</v>
      </c>
      <c r="B12" s="147" t="s">
        <v>280</v>
      </c>
    </row>
    <row r="13" spans="1:5" x14ac:dyDescent="0.2">
      <c r="A13" s="146" t="s">
        <v>7</v>
      </c>
      <c r="B13" s="147" t="s">
        <v>279</v>
      </c>
    </row>
    <row r="14" spans="1:5" x14ac:dyDescent="0.2">
      <c r="A14" s="146" t="s">
        <v>8</v>
      </c>
      <c r="B14" s="147" t="s">
        <v>216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274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6" t="s">
        <v>90</v>
      </c>
      <c r="B33" s="147" t="s">
        <v>85</v>
      </c>
    </row>
    <row r="34" spans="1:4" x14ac:dyDescent="0.2">
      <c r="A34" s="146" t="s">
        <v>91</v>
      </c>
      <c r="B34" s="147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7" t="s">
        <v>36</v>
      </c>
    </row>
    <row r="38" spans="1:4" x14ac:dyDescent="0.2">
      <c r="A38" s="40"/>
      <c r="B38" s="147" t="s">
        <v>37</v>
      </c>
    </row>
    <row r="39" spans="1:4" ht="10.8" thickBot="1" x14ac:dyDescent="0.25">
      <c r="A39" s="44"/>
      <c r="B39" s="45"/>
    </row>
    <row r="42" spans="1:4" x14ac:dyDescent="0.2">
      <c r="A42" s="157" t="s">
        <v>647</v>
      </c>
    </row>
    <row r="43" spans="1:4" x14ac:dyDescent="0.2">
      <c r="A43" s="157"/>
    </row>
    <row r="44" spans="1:4" x14ac:dyDescent="0.2">
      <c r="A44" s="157"/>
    </row>
    <row r="45" spans="1:4" x14ac:dyDescent="0.2">
      <c r="A45" s="158"/>
    </row>
    <row r="46" spans="1:4" x14ac:dyDescent="0.2">
      <c r="A46" s="158"/>
    </row>
    <row r="47" spans="1:4" x14ac:dyDescent="0.2">
      <c r="A47" s="161"/>
    </row>
    <row r="48" spans="1:4" x14ac:dyDescent="0.2">
      <c r="A48" s="161"/>
      <c r="B48" s="159" t="s">
        <v>648</v>
      </c>
      <c r="C48" s="76"/>
      <c r="D48" s="164" t="s">
        <v>649</v>
      </c>
    </row>
    <row r="49" spans="2:4" x14ac:dyDescent="0.2">
      <c r="B49" s="159" t="s">
        <v>650</v>
      </c>
      <c r="C49" s="76"/>
      <c r="D49" s="164" t="s">
        <v>651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9" zoomScale="106" zoomScaleNormal="106" workbookViewId="0">
      <selection activeCell="A149" sqref="A149"/>
    </sheetView>
  </sheetViews>
  <sheetFormatPr baseColWidth="10" defaultColWidth="9.109375" defaultRowHeight="10.199999999999999" x14ac:dyDescent="0.2"/>
  <cols>
    <col min="1" max="1" width="10" style="76" customWidth="1"/>
    <col min="2" max="2" width="64.5546875" style="76" bestFit="1" customWidth="1"/>
    <col min="3" max="3" width="16.44140625" style="76" bestFit="1" customWidth="1"/>
    <col min="4" max="4" width="19.109375" style="76" customWidth="1"/>
    <col min="5" max="5" width="28" style="76" customWidth="1"/>
    <col min="6" max="6" width="22.6640625" style="76" customWidth="1"/>
    <col min="7" max="8" width="16.6640625" style="76" customWidth="1"/>
    <col min="9" max="9" width="27.109375" style="76" customWidth="1"/>
    <col min="10" max="16384" width="9.109375" style="76"/>
  </cols>
  <sheetData>
    <row r="1" spans="1:8" s="72" customFormat="1" ht="18.899999999999999" customHeight="1" x14ac:dyDescent="0.3">
      <c r="A1" s="168" t="str">
        <f>'Notas a los Edos Financieros'!A1</f>
        <v xml:space="preserve">FIDEICOMISO PARA EL FORTALECIMIENTO DE LA SEGURIDAD CIUDADANA  &lt;&lt;FIFOSEC&gt;&gt; </v>
      </c>
      <c r="B1" s="169"/>
      <c r="C1" s="169"/>
      <c r="D1" s="169"/>
      <c r="E1" s="169"/>
      <c r="F1" s="169"/>
      <c r="G1" s="70" t="s">
        <v>287</v>
      </c>
      <c r="H1" s="81">
        <f>'Notas a los Edos Financieros'!E1</f>
        <v>2018</v>
      </c>
    </row>
    <row r="2" spans="1:8" s="72" customFormat="1" ht="18.899999999999999" customHeight="1" x14ac:dyDescent="0.3">
      <c r="A2" s="168" t="s">
        <v>288</v>
      </c>
      <c r="B2" s="169"/>
      <c r="C2" s="169"/>
      <c r="D2" s="169"/>
      <c r="E2" s="169"/>
      <c r="F2" s="169"/>
      <c r="G2" s="70" t="s">
        <v>289</v>
      </c>
      <c r="H2" s="81" t="str">
        <f>'Notas a los Edos Financieros'!E2</f>
        <v>Trimestral</v>
      </c>
    </row>
    <row r="3" spans="1:8" s="72" customFormat="1" ht="18.899999999999999" customHeight="1" x14ac:dyDescent="0.3">
      <c r="A3" s="168" t="str">
        <f>'Notas a los Edos Financieros'!A3</f>
        <v>Correspondiente del 01 DE ENERO al 31 DE MARZO 2018</v>
      </c>
      <c r="B3" s="169"/>
      <c r="C3" s="169"/>
      <c r="D3" s="169"/>
      <c r="E3" s="169"/>
      <c r="F3" s="169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241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232</v>
      </c>
      <c r="B7" s="77" t="s">
        <v>228</v>
      </c>
      <c r="C7" s="77" t="s">
        <v>229</v>
      </c>
      <c r="D7" s="77" t="s">
        <v>231</v>
      </c>
      <c r="E7" s="77"/>
      <c r="F7" s="77"/>
      <c r="G7" s="77"/>
      <c r="H7" s="77"/>
    </row>
    <row r="8" spans="1:8" x14ac:dyDescent="0.2">
      <c r="A8" s="78" t="s">
        <v>641</v>
      </c>
      <c r="B8" s="76" t="s">
        <v>293</v>
      </c>
      <c r="C8" s="80">
        <v>23426617.539999999</v>
      </c>
      <c r="D8" s="76" t="s">
        <v>625</v>
      </c>
    </row>
    <row r="9" spans="1:8" x14ac:dyDescent="0.2">
      <c r="A9" s="78">
        <v>1115</v>
      </c>
      <c r="B9" s="76" t="s">
        <v>294</v>
      </c>
      <c r="C9" s="80">
        <v>0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242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232</v>
      </c>
      <c r="B14" s="77" t="s">
        <v>228</v>
      </c>
      <c r="C14" s="77" t="s">
        <v>229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276</v>
      </c>
    </row>
    <row r="15" spans="1:8" x14ac:dyDescent="0.2">
      <c r="A15" s="78">
        <v>1122</v>
      </c>
      <c r="B15" s="76" t="s">
        <v>297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8" x14ac:dyDescent="0.2">
      <c r="D17" s="148" t="s">
        <v>626</v>
      </c>
    </row>
    <row r="18" spans="1:8" x14ac:dyDescent="0.2">
      <c r="A18" s="75" t="s">
        <v>243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232</v>
      </c>
      <c r="B19" s="77" t="s">
        <v>228</v>
      </c>
      <c r="C19" s="77" t="s">
        <v>229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8" x14ac:dyDescent="0.2">
      <c r="A20" s="78">
        <v>1123</v>
      </c>
      <c r="B20" s="76" t="s">
        <v>304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306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309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D27" s="148" t="s">
        <v>626</v>
      </c>
    </row>
    <row r="28" spans="1:8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232</v>
      </c>
      <c r="B29" s="77" t="s">
        <v>228</v>
      </c>
      <c r="C29" s="77" t="s">
        <v>229</v>
      </c>
      <c r="D29" s="77" t="s">
        <v>246</v>
      </c>
      <c r="E29" s="77" t="s">
        <v>245</v>
      </c>
      <c r="F29" s="77" t="s">
        <v>312</v>
      </c>
      <c r="G29" s="77" t="s">
        <v>248</v>
      </c>
      <c r="H29" s="77"/>
    </row>
    <row r="30" spans="1:8" x14ac:dyDescent="0.2">
      <c r="A30" s="78">
        <v>1140</v>
      </c>
      <c r="B30" s="76" t="s">
        <v>313</v>
      </c>
      <c r="C30" s="80">
        <v>0</v>
      </c>
    </row>
    <row r="31" spans="1:8" x14ac:dyDescent="0.2">
      <c r="A31" s="78">
        <v>1141</v>
      </c>
      <c r="B31" s="76" t="s">
        <v>314</v>
      </c>
      <c r="C31" s="80">
        <v>0</v>
      </c>
    </row>
    <row r="32" spans="1:8" x14ac:dyDescent="0.2">
      <c r="A32" s="78">
        <v>1142</v>
      </c>
      <c r="B32" s="76" t="s">
        <v>315</v>
      </c>
      <c r="C32" s="80">
        <v>0</v>
      </c>
    </row>
    <row r="33" spans="1:8" x14ac:dyDescent="0.2">
      <c r="A33" s="78">
        <v>1143</v>
      </c>
      <c r="B33" s="76" t="s">
        <v>316</v>
      </c>
      <c r="C33" s="80">
        <v>0</v>
      </c>
      <c r="D33" s="148" t="s">
        <v>626</v>
      </c>
    </row>
    <row r="34" spans="1:8" x14ac:dyDescent="0.2">
      <c r="A34" s="78">
        <v>1144</v>
      </c>
      <c r="B34" s="76" t="s">
        <v>317</v>
      </c>
      <c r="C34" s="80">
        <v>0</v>
      </c>
    </row>
    <row r="35" spans="1:8" x14ac:dyDescent="0.2">
      <c r="A35" s="78">
        <v>1145</v>
      </c>
      <c r="B35" s="76" t="s">
        <v>318</v>
      </c>
      <c r="C35" s="80">
        <v>0</v>
      </c>
    </row>
    <row r="36" spans="1:8" x14ac:dyDescent="0.2">
      <c r="D36" s="148"/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232</v>
      </c>
      <c r="B38" s="77" t="s">
        <v>228</v>
      </c>
      <c r="C38" s="77" t="s">
        <v>229</v>
      </c>
      <c r="D38" s="77" t="s">
        <v>244</v>
      </c>
      <c r="E38" s="77" t="s">
        <v>247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v>0</v>
      </c>
    </row>
    <row r="40" spans="1:8" x14ac:dyDescent="0.2">
      <c r="A40" s="78">
        <v>1151</v>
      </c>
      <c r="B40" s="76" t="s">
        <v>322</v>
      </c>
      <c r="C40" s="80">
        <v>0</v>
      </c>
      <c r="D40" s="148" t="s">
        <v>626</v>
      </c>
    </row>
    <row r="41" spans="1:8" x14ac:dyDescent="0.2">
      <c r="D41" s="148"/>
    </row>
    <row r="42" spans="1:8" x14ac:dyDescent="0.2">
      <c r="A42" s="75" t="s">
        <v>249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232</v>
      </c>
      <c r="B43" s="77" t="s">
        <v>228</v>
      </c>
      <c r="C43" s="77" t="s">
        <v>229</v>
      </c>
      <c r="D43" s="77" t="s">
        <v>231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  <c r="D44" s="148" t="s">
        <v>626</v>
      </c>
    </row>
    <row r="45" spans="1:8" x14ac:dyDescent="0.2">
      <c r="D45" s="148"/>
    </row>
    <row r="46" spans="1:8" x14ac:dyDescent="0.2">
      <c r="A46" s="75" t="s">
        <v>250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232</v>
      </c>
      <c r="B47" s="77" t="s">
        <v>228</v>
      </c>
      <c r="C47" s="77" t="s">
        <v>229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  <c r="D48" s="148" t="s">
        <v>626</v>
      </c>
    </row>
    <row r="50" spans="1:9" x14ac:dyDescent="0.2">
      <c r="A50" s="75" t="s">
        <v>254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232</v>
      </c>
      <c r="B51" s="77" t="s">
        <v>228</v>
      </c>
      <c r="C51" s="77" t="s">
        <v>229</v>
      </c>
      <c r="D51" s="77" t="s">
        <v>251</v>
      </c>
      <c r="E51" s="77" t="s">
        <v>252</v>
      </c>
      <c r="F51" s="77" t="s">
        <v>244</v>
      </c>
      <c r="G51" s="77" t="s">
        <v>325</v>
      </c>
      <c r="H51" s="77" t="s">
        <v>253</v>
      </c>
      <c r="I51" s="77" t="s">
        <v>326</v>
      </c>
    </row>
    <row r="52" spans="1:9" x14ac:dyDescent="0.2">
      <c r="A52" s="78">
        <v>1230</v>
      </c>
      <c r="B52" s="76" t="s">
        <v>327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328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330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332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333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335</v>
      </c>
      <c r="C60" s="80">
        <v>0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336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337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338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339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340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341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</row>
    <row r="69" spans="1:9" x14ac:dyDescent="0.2">
      <c r="D69" s="148" t="s">
        <v>626</v>
      </c>
    </row>
    <row r="70" spans="1:9" x14ac:dyDescent="0.2">
      <c r="A70" s="75" t="s">
        <v>255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232</v>
      </c>
      <c r="B71" s="77" t="s">
        <v>228</v>
      </c>
      <c r="C71" s="77" t="s">
        <v>229</v>
      </c>
      <c r="D71" s="77" t="s">
        <v>256</v>
      </c>
      <c r="E71" s="77" t="s">
        <v>344</v>
      </c>
      <c r="F71" s="77" t="s">
        <v>244</v>
      </c>
      <c r="G71" s="77" t="s">
        <v>325</v>
      </c>
      <c r="H71" s="77" t="s">
        <v>253</v>
      </c>
      <c r="I71" s="77" t="s">
        <v>326</v>
      </c>
    </row>
    <row r="72" spans="1:9" x14ac:dyDescent="0.2">
      <c r="A72" s="78">
        <v>1250</v>
      </c>
      <c r="B72" s="76" t="s">
        <v>345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346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349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351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352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355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356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357</v>
      </c>
      <c r="C84" s="80">
        <v>0</v>
      </c>
      <c r="D84" s="80">
        <v>0</v>
      </c>
      <c r="E84" s="80">
        <v>0</v>
      </c>
    </row>
    <row r="85" spans="1:8" x14ac:dyDescent="0.2">
      <c r="D85" s="148" t="s">
        <v>626</v>
      </c>
    </row>
    <row r="86" spans="1:8" x14ac:dyDescent="0.2">
      <c r="A86" s="75" t="s">
        <v>257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232</v>
      </c>
      <c r="B87" s="77" t="s">
        <v>228</v>
      </c>
      <c r="C87" s="77" t="s">
        <v>229</v>
      </c>
      <c r="D87" s="77" t="s">
        <v>358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359</v>
      </c>
      <c r="C88" s="80">
        <v>0</v>
      </c>
    </row>
    <row r="89" spans="1:8" x14ac:dyDescent="0.2">
      <c r="A89" s="78">
        <v>1161</v>
      </c>
      <c r="B89" s="76" t="s">
        <v>360</v>
      </c>
      <c r="C89" s="80">
        <v>0</v>
      </c>
    </row>
    <row r="90" spans="1:8" x14ac:dyDescent="0.2">
      <c r="A90" s="78">
        <v>1162</v>
      </c>
      <c r="B90" s="76" t="s">
        <v>361</v>
      </c>
      <c r="C90" s="80">
        <v>0</v>
      </c>
      <c r="D90" s="148" t="s">
        <v>626</v>
      </c>
    </row>
    <row r="92" spans="1:8" x14ac:dyDescent="0.2">
      <c r="A92" s="75" t="s">
        <v>259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232</v>
      </c>
      <c r="B93" s="77" t="s">
        <v>228</v>
      </c>
      <c r="C93" s="77" t="s">
        <v>229</v>
      </c>
      <c r="D93" s="77" t="s">
        <v>303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362</v>
      </c>
      <c r="C94" s="80">
        <v>0</v>
      </c>
    </row>
    <row r="95" spans="1:8" x14ac:dyDescent="0.2">
      <c r="A95" s="78">
        <v>1291</v>
      </c>
      <c r="B95" s="76" t="s">
        <v>363</v>
      </c>
      <c r="C95" s="80">
        <v>0</v>
      </c>
    </row>
    <row r="96" spans="1:8" x14ac:dyDescent="0.2">
      <c r="A96" s="78">
        <v>1292</v>
      </c>
      <c r="B96" s="76" t="s">
        <v>364</v>
      </c>
      <c r="C96" s="80">
        <v>0</v>
      </c>
    </row>
    <row r="97" spans="1:8" x14ac:dyDescent="0.2">
      <c r="A97" s="78">
        <v>1293</v>
      </c>
      <c r="B97" s="76" t="s">
        <v>365</v>
      </c>
      <c r="C97" s="80">
        <v>0</v>
      </c>
      <c r="D97" s="148" t="s">
        <v>626</v>
      </c>
    </row>
    <row r="99" spans="1:8" x14ac:dyDescent="0.2">
      <c r="A99" s="75" t="s">
        <v>260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232</v>
      </c>
      <c r="B100" s="77" t="s">
        <v>228</v>
      </c>
      <c r="C100" s="77" t="s">
        <v>229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x14ac:dyDescent="0.2">
      <c r="A101" s="78">
        <v>2110</v>
      </c>
      <c r="B101" s="76" t="s">
        <v>368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369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371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375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378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6500</v>
      </c>
      <c r="D114" s="80">
        <v>0</v>
      </c>
      <c r="E114" s="80">
        <v>0</v>
      </c>
      <c r="F114" s="80">
        <v>0</v>
      </c>
      <c r="G114" s="80">
        <v>0</v>
      </c>
      <c r="H114" s="76" t="s">
        <v>627</v>
      </c>
    </row>
    <row r="115" spans="1:8" x14ac:dyDescent="0.2">
      <c r="D115" s="148" t="s">
        <v>626</v>
      </c>
    </row>
    <row r="116" spans="1:8" x14ac:dyDescent="0.2">
      <c r="A116" s="75" t="s">
        <v>261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232</v>
      </c>
      <c r="B117" s="77" t="s">
        <v>228</v>
      </c>
      <c r="C117" s="77" t="s">
        <v>229</v>
      </c>
      <c r="D117" s="77" t="s">
        <v>233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v>0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0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  <c r="D131" s="148" t="s">
        <v>626</v>
      </c>
    </row>
    <row r="133" spans="1:8" x14ac:dyDescent="0.2">
      <c r="A133" s="75" t="s">
        <v>262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232</v>
      </c>
      <c r="B134" s="79" t="s">
        <v>228</v>
      </c>
      <c r="C134" s="79" t="s">
        <v>229</v>
      </c>
      <c r="D134" s="79" t="s">
        <v>233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v>0</v>
      </c>
      <c r="D137" s="148" t="s">
        <v>626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  <c r="D140" s="148"/>
    </row>
    <row r="144" spans="1:8" x14ac:dyDescent="0.2">
      <c r="A144" s="157" t="s">
        <v>647</v>
      </c>
      <c r="C144" s="158"/>
    </row>
    <row r="145" spans="2:5" x14ac:dyDescent="0.2">
      <c r="B145" s="157"/>
      <c r="C145" s="158"/>
    </row>
    <row r="146" spans="2:5" x14ac:dyDescent="0.2">
      <c r="B146" s="158"/>
      <c r="C146" s="158"/>
    </row>
    <row r="147" spans="2:5" x14ac:dyDescent="0.2">
      <c r="B147" s="158"/>
      <c r="C147" s="158"/>
    </row>
    <row r="148" spans="2:5" x14ac:dyDescent="0.2">
      <c r="B148" s="159" t="s">
        <v>648</v>
      </c>
      <c r="E148" s="160" t="s">
        <v>649</v>
      </c>
    </row>
    <row r="149" spans="2:5" ht="14.25" customHeight="1" x14ac:dyDescent="0.2">
      <c r="B149" s="159" t="s">
        <v>650</v>
      </c>
      <c r="E149" s="160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5" scale="70" orientation="landscape" r:id="rId1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15" activePane="bottomLeft" state="frozen"/>
      <selection activeCell="A14" sqref="A14:B14"/>
      <selection pane="bottomLeft" activeCell="B1" sqref="B1"/>
    </sheetView>
  </sheetViews>
  <sheetFormatPr baseColWidth="10" defaultColWidth="11.44140625" defaultRowHeight="10.199999999999999" x14ac:dyDescent="0.2"/>
  <cols>
    <col min="1" max="1" width="11.44140625" style="9"/>
    <col min="2" max="2" width="131.6640625" style="9" customWidth="1"/>
    <col min="3" max="16384" width="11.441406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211</v>
      </c>
    </row>
    <row r="10" spans="1:2" ht="15" customHeight="1" x14ac:dyDescent="0.2">
      <c r="A10" s="65"/>
      <c r="B10" s="58" t="s">
        <v>210</v>
      </c>
    </row>
    <row r="11" spans="1:2" ht="15" customHeight="1" x14ac:dyDescent="0.2">
      <c r="A11" s="65"/>
      <c r="B11" s="58" t="s">
        <v>209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212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221</v>
      </c>
    </row>
    <row r="20" spans="1:2" x14ac:dyDescent="0.2">
      <c r="A20" s="65"/>
    </row>
    <row r="21" spans="1:2" ht="15" customHeight="1" x14ac:dyDescent="0.2">
      <c r="A21" s="64" t="s">
        <v>217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213</v>
      </c>
    </row>
    <row r="26" spans="1:2" ht="15" customHeight="1" x14ac:dyDescent="0.2">
      <c r="A26" s="65"/>
      <c r="B26" s="46" t="s">
        <v>214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220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215</v>
      </c>
    </row>
    <row r="37" spans="1:2" ht="15" customHeight="1" x14ac:dyDescent="0.2">
      <c r="A37" s="65"/>
      <c r="B37" s="57" t="s">
        <v>222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218</v>
      </c>
    </row>
    <row r="41" spans="1:2" ht="15" customHeight="1" x14ac:dyDescent="0.2">
      <c r="A41" s="65"/>
      <c r="B41" s="57" t="s">
        <v>219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223</v>
      </c>
    </row>
    <row r="44" spans="1:2" ht="15" customHeight="1" x14ac:dyDescent="0.2">
      <c r="A44" s="65"/>
      <c r="B44" s="57" t="s">
        <v>226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225</v>
      </c>
    </row>
    <row r="48" spans="1:2" ht="15" customHeight="1" x14ac:dyDescent="0.2">
      <c r="A48" s="65"/>
      <c r="B48" s="57" t="s">
        <v>224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6"/>
  <sheetViews>
    <sheetView topLeftCell="A74" zoomScaleNormal="100" workbookViewId="0">
      <selection activeCell="C241" sqref="C241"/>
    </sheetView>
  </sheetViews>
  <sheetFormatPr baseColWidth="10" defaultColWidth="9.109375" defaultRowHeight="10.199999999999999" x14ac:dyDescent="0.2"/>
  <cols>
    <col min="1" max="1" width="10" style="76" customWidth="1"/>
    <col min="2" max="2" width="83" style="76" customWidth="1"/>
    <col min="3" max="3" width="27.44140625" style="76" customWidth="1"/>
    <col min="4" max="4" width="30" style="76" customWidth="1"/>
    <col min="5" max="5" width="27.5546875" style="76" customWidth="1"/>
    <col min="6" max="16384" width="9.109375" style="76"/>
  </cols>
  <sheetData>
    <row r="1" spans="1:5" s="82" customFormat="1" ht="18.899999999999999" customHeight="1" x14ac:dyDescent="0.3">
      <c r="A1" s="166" t="str">
        <f>ESF!A1</f>
        <v xml:space="preserve">FIDEICOMISO PARA EL FORTALECIMIENTO DE LA SEGURIDAD CIUDADANA  &lt;&lt;FIFOSEC&gt;&gt; </v>
      </c>
      <c r="B1" s="166"/>
      <c r="C1" s="166"/>
      <c r="D1" s="70" t="s">
        <v>287</v>
      </c>
      <c r="E1" s="81">
        <f>'Notas a los Edos Financieros'!E1</f>
        <v>2018</v>
      </c>
    </row>
    <row r="2" spans="1:5" s="72" customFormat="1" ht="18.899999999999999" customHeight="1" x14ac:dyDescent="0.3">
      <c r="A2" s="166" t="s">
        <v>402</v>
      </c>
      <c r="B2" s="166"/>
      <c r="C2" s="166"/>
      <c r="D2" s="70" t="s">
        <v>289</v>
      </c>
      <c r="E2" s="81" t="str">
        <f>'Notas a los Edos Financieros'!E2</f>
        <v>Trimestral</v>
      </c>
    </row>
    <row r="3" spans="1:5" s="72" customFormat="1" ht="18.899999999999999" customHeight="1" x14ac:dyDescent="0.3">
      <c r="A3" s="166" t="str">
        <f>ESF!A3</f>
        <v>Correspondiente del 01 DE ENERO al 31 DE MARZO 2018</v>
      </c>
      <c r="B3" s="166"/>
      <c r="C3" s="166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227</v>
      </c>
      <c r="B6" s="75"/>
      <c r="C6" s="75"/>
      <c r="D6" s="75"/>
      <c r="E6" s="75"/>
    </row>
    <row r="7" spans="1:5" x14ac:dyDescent="0.2">
      <c r="A7" s="77" t="s">
        <v>232</v>
      </c>
      <c r="B7" s="77" t="s">
        <v>228</v>
      </c>
      <c r="C7" s="77" t="s">
        <v>229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v>0</v>
      </c>
    </row>
    <row r="9" spans="1:5" x14ac:dyDescent="0.2">
      <c r="A9" s="78">
        <v>4110</v>
      </c>
      <c r="B9" s="76" t="s">
        <v>405</v>
      </c>
      <c r="C9" s="80"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3" x14ac:dyDescent="0.2">
      <c r="A17" s="78">
        <v>4119</v>
      </c>
      <c r="B17" s="76" t="s">
        <v>413</v>
      </c>
      <c r="C17" s="80">
        <v>0</v>
      </c>
    </row>
    <row r="18" spans="1:3" x14ac:dyDescent="0.2">
      <c r="A18" s="78">
        <v>4120</v>
      </c>
      <c r="B18" s="76" t="s">
        <v>414</v>
      </c>
      <c r="C18" s="80">
        <v>0</v>
      </c>
    </row>
    <row r="19" spans="1:3" x14ac:dyDescent="0.2">
      <c r="A19" s="78">
        <v>4121</v>
      </c>
      <c r="B19" s="76" t="s">
        <v>415</v>
      </c>
      <c r="C19" s="80">
        <v>0</v>
      </c>
    </row>
    <row r="20" spans="1:3" x14ac:dyDescent="0.2">
      <c r="A20" s="78">
        <v>4122</v>
      </c>
      <c r="B20" s="76" t="s">
        <v>416</v>
      </c>
      <c r="C20" s="80">
        <v>0</v>
      </c>
    </row>
    <row r="21" spans="1:3" x14ac:dyDescent="0.2">
      <c r="A21" s="78">
        <v>4123</v>
      </c>
      <c r="B21" s="76" t="s">
        <v>417</v>
      </c>
      <c r="C21" s="80">
        <v>0</v>
      </c>
    </row>
    <row r="22" spans="1:3" x14ac:dyDescent="0.2">
      <c r="A22" s="78">
        <v>4124</v>
      </c>
      <c r="B22" s="76" t="s">
        <v>418</v>
      </c>
      <c r="C22" s="80">
        <v>0</v>
      </c>
    </row>
    <row r="23" spans="1:3" x14ac:dyDescent="0.2">
      <c r="A23" s="78">
        <v>4129</v>
      </c>
      <c r="B23" s="76" t="s">
        <v>419</v>
      </c>
      <c r="C23" s="80">
        <v>0</v>
      </c>
    </row>
    <row r="24" spans="1:3" x14ac:dyDescent="0.2">
      <c r="A24" s="78">
        <v>4130</v>
      </c>
      <c r="B24" s="76" t="s">
        <v>420</v>
      </c>
      <c r="C24" s="80">
        <v>0</v>
      </c>
    </row>
    <row r="25" spans="1:3" x14ac:dyDescent="0.2">
      <c r="A25" s="78">
        <v>4131</v>
      </c>
      <c r="B25" s="76" t="s">
        <v>421</v>
      </c>
      <c r="C25" s="80">
        <v>0</v>
      </c>
    </row>
    <row r="26" spans="1:3" x14ac:dyDescent="0.2">
      <c r="A26" s="78">
        <v>4140</v>
      </c>
      <c r="B26" s="76" t="s">
        <v>422</v>
      </c>
      <c r="C26" s="80">
        <v>0</v>
      </c>
    </row>
    <row r="27" spans="1:3" x14ac:dyDescent="0.2">
      <c r="A27" s="78">
        <v>4141</v>
      </c>
      <c r="B27" s="76" t="s">
        <v>423</v>
      </c>
      <c r="C27" s="80">
        <v>0</v>
      </c>
    </row>
    <row r="28" spans="1:3" x14ac:dyDescent="0.2">
      <c r="A28" s="78">
        <v>4142</v>
      </c>
      <c r="B28" s="76" t="s">
        <v>424</v>
      </c>
      <c r="C28" s="80">
        <v>0</v>
      </c>
    </row>
    <row r="29" spans="1:3" x14ac:dyDescent="0.2">
      <c r="A29" s="78">
        <v>4143</v>
      </c>
      <c r="B29" s="76" t="s">
        <v>425</v>
      </c>
      <c r="C29" s="80">
        <v>0</v>
      </c>
    </row>
    <row r="30" spans="1:3" x14ac:dyDescent="0.2">
      <c r="A30" s="78">
        <v>4144</v>
      </c>
      <c r="B30" s="76" t="s">
        <v>426</v>
      </c>
      <c r="C30" s="80">
        <v>0</v>
      </c>
    </row>
    <row r="31" spans="1:3" x14ac:dyDescent="0.2">
      <c r="A31" s="78">
        <v>4149</v>
      </c>
      <c r="B31" s="76" t="s">
        <v>427</v>
      </c>
      <c r="C31" s="80">
        <v>0</v>
      </c>
    </row>
    <row r="32" spans="1:3" x14ac:dyDescent="0.2">
      <c r="A32" s="78">
        <v>4150</v>
      </c>
      <c r="B32" s="76" t="s">
        <v>428</v>
      </c>
      <c r="C32" s="80">
        <v>0</v>
      </c>
    </row>
    <row r="33" spans="1:3" x14ac:dyDescent="0.2">
      <c r="A33" s="78">
        <v>4151</v>
      </c>
      <c r="B33" s="76" t="s">
        <v>429</v>
      </c>
      <c r="C33" s="80">
        <v>0</v>
      </c>
    </row>
    <row r="34" spans="1:3" x14ac:dyDescent="0.2">
      <c r="A34" s="78">
        <v>4152</v>
      </c>
      <c r="B34" s="76" t="s">
        <v>430</v>
      </c>
      <c r="C34" s="80">
        <v>0</v>
      </c>
    </row>
    <row r="35" spans="1:3" x14ac:dyDescent="0.2">
      <c r="A35" s="78">
        <v>4153</v>
      </c>
      <c r="B35" s="76" t="s">
        <v>431</v>
      </c>
      <c r="C35" s="80">
        <v>0</v>
      </c>
    </row>
    <row r="36" spans="1:3" x14ac:dyDescent="0.2">
      <c r="A36" s="78">
        <v>4159</v>
      </c>
      <c r="B36" s="76" t="s">
        <v>432</v>
      </c>
      <c r="C36" s="80">
        <v>0</v>
      </c>
    </row>
    <row r="37" spans="1:3" x14ac:dyDescent="0.2">
      <c r="A37" s="78">
        <v>4160</v>
      </c>
      <c r="B37" s="76" t="s">
        <v>433</v>
      </c>
      <c r="C37" s="80">
        <v>0</v>
      </c>
    </row>
    <row r="38" spans="1:3" x14ac:dyDescent="0.2">
      <c r="A38" s="78">
        <v>4161</v>
      </c>
      <c r="B38" s="76" t="s">
        <v>434</v>
      </c>
      <c r="C38" s="80">
        <v>0</v>
      </c>
    </row>
    <row r="39" spans="1:3" x14ac:dyDescent="0.2">
      <c r="A39" s="78">
        <v>4162</v>
      </c>
      <c r="B39" s="76" t="s">
        <v>435</v>
      </c>
      <c r="C39" s="80">
        <v>0</v>
      </c>
    </row>
    <row r="40" spans="1:3" x14ac:dyDescent="0.2">
      <c r="A40" s="78">
        <v>4163</v>
      </c>
      <c r="B40" s="76" t="s">
        <v>436</v>
      </c>
      <c r="C40" s="80">
        <v>0</v>
      </c>
    </row>
    <row r="41" spans="1:3" x14ac:dyDescent="0.2">
      <c r="A41" s="78">
        <v>4164</v>
      </c>
      <c r="B41" s="76" t="s">
        <v>437</v>
      </c>
      <c r="C41" s="80">
        <v>0</v>
      </c>
    </row>
    <row r="42" spans="1:3" x14ac:dyDescent="0.2">
      <c r="A42" s="78">
        <v>4165</v>
      </c>
      <c r="B42" s="76" t="s">
        <v>438</v>
      </c>
      <c r="C42" s="80">
        <v>0</v>
      </c>
    </row>
    <row r="43" spans="1:3" x14ac:dyDescent="0.2">
      <c r="A43" s="78">
        <v>4166</v>
      </c>
      <c r="B43" s="76" t="s">
        <v>439</v>
      </c>
      <c r="C43" s="80">
        <v>0</v>
      </c>
    </row>
    <row r="44" spans="1:3" x14ac:dyDescent="0.2">
      <c r="A44" s="78">
        <v>4167</v>
      </c>
      <c r="B44" s="76" t="s">
        <v>440</v>
      </c>
      <c r="C44" s="80">
        <v>0</v>
      </c>
    </row>
    <row r="45" spans="1:3" x14ac:dyDescent="0.2">
      <c r="A45" s="78">
        <v>4168</v>
      </c>
      <c r="B45" s="76" t="s">
        <v>441</v>
      </c>
      <c r="C45" s="80">
        <v>0</v>
      </c>
    </row>
    <row r="46" spans="1:3" x14ac:dyDescent="0.2">
      <c r="A46" s="78">
        <v>4169</v>
      </c>
      <c r="B46" s="76" t="s">
        <v>442</v>
      </c>
      <c r="C46" s="80">
        <v>0</v>
      </c>
    </row>
    <row r="47" spans="1:3" x14ac:dyDescent="0.2">
      <c r="A47" s="78">
        <v>4170</v>
      </c>
      <c r="B47" s="76" t="s">
        <v>443</v>
      </c>
      <c r="C47" s="80">
        <v>0</v>
      </c>
    </row>
    <row r="48" spans="1:3" x14ac:dyDescent="0.2">
      <c r="A48" s="78">
        <v>4171</v>
      </c>
      <c r="B48" s="76" t="s">
        <v>444</v>
      </c>
      <c r="C48" s="80">
        <v>0</v>
      </c>
    </row>
    <row r="49" spans="1:3" x14ac:dyDescent="0.2">
      <c r="A49" s="78">
        <v>4172</v>
      </c>
      <c r="B49" s="76" t="s">
        <v>445</v>
      </c>
      <c r="C49" s="80">
        <v>0</v>
      </c>
    </row>
    <row r="50" spans="1:3" x14ac:dyDescent="0.2">
      <c r="A50" s="78">
        <v>4173</v>
      </c>
      <c r="B50" s="76" t="s">
        <v>446</v>
      </c>
      <c r="C50" s="80">
        <v>0</v>
      </c>
    </row>
    <row r="51" spans="1:3" x14ac:dyDescent="0.2">
      <c r="A51" s="78">
        <v>4174</v>
      </c>
      <c r="B51" s="76" t="s">
        <v>447</v>
      </c>
      <c r="C51" s="80">
        <v>0</v>
      </c>
    </row>
    <row r="52" spans="1:3" x14ac:dyDescent="0.2">
      <c r="A52" s="78">
        <v>4190</v>
      </c>
      <c r="B52" s="76" t="s">
        <v>448</v>
      </c>
      <c r="C52" s="80">
        <v>0</v>
      </c>
    </row>
    <row r="53" spans="1:3" x14ac:dyDescent="0.2">
      <c r="A53" s="78">
        <v>4191</v>
      </c>
      <c r="B53" s="76" t="s">
        <v>449</v>
      </c>
      <c r="C53" s="80">
        <v>0</v>
      </c>
    </row>
    <row r="54" spans="1:3" x14ac:dyDescent="0.2">
      <c r="A54" s="78">
        <v>4192</v>
      </c>
      <c r="B54" s="76" t="s">
        <v>450</v>
      </c>
      <c r="C54" s="80">
        <v>0</v>
      </c>
    </row>
    <row r="55" spans="1:3" x14ac:dyDescent="0.2">
      <c r="A55" s="78">
        <v>4200</v>
      </c>
      <c r="B55" s="76" t="s">
        <v>451</v>
      </c>
      <c r="C55" s="80">
        <v>0</v>
      </c>
    </row>
    <row r="56" spans="1:3" x14ac:dyDescent="0.2">
      <c r="A56" s="78">
        <v>4210</v>
      </c>
      <c r="B56" s="76" t="s">
        <v>452</v>
      </c>
      <c r="C56" s="80">
        <v>0</v>
      </c>
    </row>
    <row r="57" spans="1:3" x14ac:dyDescent="0.2">
      <c r="A57" s="78">
        <v>4211</v>
      </c>
      <c r="B57" s="76" t="s">
        <v>453</v>
      </c>
      <c r="C57" s="80">
        <v>0</v>
      </c>
    </row>
    <row r="58" spans="1:3" x14ac:dyDescent="0.2">
      <c r="A58" s="78">
        <v>4212</v>
      </c>
      <c r="B58" s="76" t="s">
        <v>454</v>
      </c>
      <c r="C58" s="80">
        <v>0</v>
      </c>
    </row>
    <row r="59" spans="1:3" x14ac:dyDescent="0.2">
      <c r="A59" s="78">
        <v>4213</v>
      </c>
      <c r="B59" s="76" t="s">
        <v>455</v>
      </c>
      <c r="C59" s="80">
        <v>0</v>
      </c>
    </row>
    <row r="60" spans="1:3" x14ac:dyDescent="0.2">
      <c r="A60" s="78">
        <v>4220</v>
      </c>
      <c r="B60" s="76" t="s">
        <v>456</v>
      </c>
      <c r="C60" s="80">
        <v>0</v>
      </c>
    </row>
    <row r="61" spans="1:3" x14ac:dyDescent="0.2">
      <c r="A61" s="78">
        <v>4221</v>
      </c>
      <c r="B61" s="76" t="s">
        <v>457</v>
      </c>
      <c r="C61" s="80">
        <v>0</v>
      </c>
    </row>
    <row r="62" spans="1:3" x14ac:dyDescent="0.2">
      <c r="A62" s="78">
        <v>4222</v>
      </c>
      <c r="B62" s="76" t="s">
        <v>458</v>
      </c>
      <c r="C62" s="80">
        <v>0</v>
      </c>
    </row>
    <row r="63" spans="1:3" x14ac:dyDescent="0.2">
      <c r="A63" s="78">
        <v>4223</v>
      </c>
      <c r="B63" s="76" t="s">
        <v>459</v>
      </c>
      <c r="C63" s="80">
        <v>0</v>
      </c>
    </row>
    <row r="64" spans="1:3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8" spans="1:5" x14ac:dyDescent="0.2">
      <c r="A68" s="75" t="s">
        <v>230</v>
      </c>
      <c r="B68" s="75"/>
      <c r="C68" s="75"/>
      <c r="D68" s="75"/>
      <c r="E68" s="75"/>
    </row>
    <row r="69" spans="1:5" x14ac:dyDescent="0.2">
      <c r="A69" s="77" t="s">
        <v>232</v>
      </c>
      <c r="B69" s="77" t="s">
        <v>228</v>
      </c>
      <c r="C69" s="77" t="s">
        <v>229</v>
      </c>
      <c r="D69" s="77" t="s">
        <v>233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v>0</v>
      </c>
    </row>
    <row r="71" spans="1:5" x14ac:dyDescent="0.2">
      <c r="A71" s="78">
        <v>4310</v>
      </c>
      <c r="B71" s="76" t="s">
        <v>464</v>
      </c>
      <c r="C71" s="80">
        <v>0</v>
      </c>
    </row>
    <row r="72" spans="1:5" x14ac:dyDescent="0.2">
      <c r="A72" s="78">
        <v>4311</v>
      </c>
      <c r="B72" s="76" t="s">
        <v>465</v>
      </c>
      <c r="C72" s="80">
        <v>310778.63</v>
      </c>
      <c r="D72" s="76" t="s">
        <v>628</v>
      </c>
      <c r="E72" s="76" t="s">
        <v>629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v>0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x14ac:dyDescent="0.2">
      <c r="A91" s="78">
        <v>4399</v>
      </c>
      <c r="B91" s="76" t="s">
        <v>476</v>
      </c>
      <c r="C91" s="80">
        <v>0</v>
      </c>
    </row>
    <row r="94" spans="1:5" x14ac:dyDescent="0.2">
      <c r="A94" s="75" t="s">
        <v>234</v>
      </c>
      <c r="B94" s="75"/>
      <c r="C94" s="75"/>
      <c r="D94" s="75"/>
      <c r="E94" s="75"/>
    </row>
    <row r="95" spans="1:5" x14ac:dyDescent="0.2">
      <c r="A95" s="77" t="s">
        <v>232</v>
      </c>
      <c r="B95" s="77" t="s">
        <v>228</v>
      </c>
      <c r="C95" s="77" t="s">
        <v>229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f>+C115</f>
        <v>2200520</v>
      </c>
      <c r="D96" s="83">
        <f>C96/C96</f>
        <v>1</v>
      </c>
    </row>
    <row r="97" spans="1:4" x14ac:dyDescent="0.2">
      <c r="A97" s="78">
        <v>5100</v>
      </c>
      <c r="B97" s="76" t="s">
        <v>485</v>
      </c>
      <c r="C97" s="80">
        <v>0</v>
      </c>
      <c r="D97" s="83">
        <f>C97/$C$96</f>
        <v>0</v>
      </c>
    </row>
    <row r="98" spans="1:4" x14ac:dyDescent="0.2">
      <c r="A98" s="78">
        <v>5110</v>
      </c>
      <c r="B98" s="76" t="s">
        <v>486</v>
      </c>
      <c r="C98" s="80">
        <v>0</v>
      </c>
      <c r="D98" s="83">
        <f t="shared" ref="D98:D163" si="0">C98/$C$96</f>
        <v>0</v>
      </c>
    </row>
    <row r="99" spans="1:4" x14ac:dyDescent="0.2">
      <c r="A99" s="78">
        <v>5111</v>
      </c>
      <c r="B99" s="76" t="s">
        <v>487</v>
      </c>
      <c r="C99" s="80">
        <v>0</v>
      </c>
      <c r="D99" s="83">
        <f t="shared" si="0"/>
        <v>0</v>
      </c>
    </row>
    <row r="100" spans="1:4" x14ac:dyDescent="0.2">
      <c r="A100" s="78">
        <v>5112</v>
      </c>
      <c r="B100" s="76" t="s">
        <v>488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489</v>
      </c>
      <c r="C101" s="80">
        <v>0</v>
      </c>
      <c r="D101" s="83">
        <f t="shared" si="0"/>
        <v>0</v>
      </c>
    </row>
    <row r="102" spans="1:4" x14ac:dyDescent="0.2">
      <c r="A102" s="78">
        <v>5114</v>
      </c>
      <c r="B102" s="76" t="s">
        <v>490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491</v>
      </c>
      <c r="C103" s="80">
        <v>0</v>
      </c>
      <c r="D103" s="83">
        <f t="shared" si="0"/>
        <v>0</v>
      </c>
    </row>
    <row r="104" spans="1:4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493</v>
      </c>
      <c r="C105" s="80">
        <v>0</v>
      </c>
      <c r="D105" s="83">
        <f t="shared" si="0"/>
        <v>0</v>
      </c>
    </row>
    <row r="106" spans="1:4" x14ac:dyDescent="0.2">
      <c r="A106" s="78">
        <v>5121</v>
      </c>
      <c r="B106" s="76" t="s">
        <v>494</v>
      </c>
      <c r="C106" s="80">
        <v>0</v>
      </c>
      <c r="D106" s="83">
        <f t="shared" si="0"/>
        <v>0</v>
      </c>
    </row>
    <row r="107" spans="1:4" x14ac:dyDescent="0.2">
      <c r="A107" s="78">
        <v>5122</v>
      </c>
      <c r="B107" s="76" t="s">
        <v>495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497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498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499</v>
      </c>
      <c r="C111" s="80">
        <v>0</v>
      </c>
      <c r="D111" s="83">
        <f t="shared" si="0"/>
        <v>0</v>
      </c>
    </row>
    <row r="112" spans="1:4" x14ac:dyDescent="0.2">
      <c r="A112" s="78">
        <v>5127</v>
      </c>
      <c r="B112" s="76" t="s">
        <v>500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502</v>
      </c>
      <c r="C114" s="80">
        <v>0</v>
      </c>
      <c r="D114" s="83">
        <f t="shared" si="0"/>
        <v>0</v>
      </c>
    </row>
    <row r="115" spans="1:5" x14ac:dyDescent="0.2">
      <c r="A115" s="78">
        <v>5130</v>
      </c>
      <c r="B115" s="76" t="s">
        <v>503</v>
      </c>
      <c r="C115" s="80">
        <f>+C116+C117+C118+C120+C122+C123+C124+C125+C126</f>
        <v>2200520</v>
      </c>
      <c r="D115" s="83">
        <f t="shared" si="0"/>
        <v>1</v>
      </c>
    </row>
    <row r="116" spans="1:5" x14ac:dyDescent="0.2">
      <c r="A116" s="78">
        <v>5131</v>
      </c>
      <c r="B116" s="76" t="s">
        <v>504</v>
      </c>
      <c r="C116" s="80">
        <v>0</v>
      </c>
      <c r="D116" s="83">
        <f t="shared" si="0"/>
        <v>0</v>
      </c>
    </row>
    <row r="117" spans="1:5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5" ht="33" customHeight="1" x14ac:dyDescent="0.2">
      <c r="A118" s="78">
        <v>5133</v>
      </c>
      <c r="B118" s="149" t="s">
        <v>631</v>
      </c>
      <c r="C118" s="80">
        <v>2148320</v>
      </c>
      <c r="D118" s="83">
        <f t="shared" si="0"/>
        <v>0.97627833421191357</v>
      </c>
      <c r="E118" s="149" t="s">
        <v>631</v>
      </c>
    </row>
    <row r="119" spans="1:5" x14ac:dyDescent="0.2">
      <c r="A119" s="78">
        <v>5133</v>
      </c>
      <c r="B119" s="76" t="s">
        <v>642</v>
      </c>
      <c r="C119" s="80">
        <v>19500</v>
      </c>
      <c r="D119" s="83">
        <f t="shared" si="0"/>
        <v>8.8615418173886174E-3</v>
      </c>
      <c r="E119" s="76" t="s">
        <v>630</v>
      </c>
    </row>
    <row r="120" spans="1:5" x14ac:dyDescent="0.2">
      <c r="A120" s="78">
        <v>5134</v>
      </c>
      <c r="B120" s="76" t="s">
        <v>643</v>
      </c>
      <c r="C120" s="80">
        <v>52200</v>
      </c>
      <c r="D120" s="83">
        <f t="shared" si="0"/>
        <v>2.3721665788086453E-2</v>
      </c>
      <c r="E120" s="76" t="s">
        <v>632</v>
      </c>
    </row>
    <row r="121" spans="1:5" x14ac:dyDescent="0.2">
      <c r="A121" s="78">
        <v>5134</v>
      </c>
      <c r="B121" s="76" t="s">
        <v>644</v>
      </c>
      <c r="C121" s="80">
        <v>295.8</v>
      </c>
      <c r="D121" s="83">
        <f t="shared" si="0"/>
        <v>1.3442277279915657E-4</v>
      </c>
      <c r="E121" s="76" t="s">
        <v>633</v>
      </c>
    </row>
    <row r="122" spans="1:5" x14ac:dyDescent="0.2">
      <c r="A122" s="78">
        <v>5135</v>
      </c>
      <c r="B122" s="76" t="s">
        <v>506</v>
      </c>
      <c r="C122" s="80">
        <v>0</v>
      </c>
      <c r="D122" s="83">
        <f t="shared" si="0"/>
        <v>0</v>
      </c>
    </row>
    <row r="123" spans="1:5" x14ac:dyDescent="0.2">
      <c r="A123" s="78">
        <v>5136</v>
      </c>
      <c r="B123" s="76" t="s">
        <v>507</v>
      </c>
      <c r="C123" s="80">
        <v>0</v>
      </c>
      <c r="D123" s="83">
        <f t="shared" si="0"/>
        <v>0</v>
      </c>
    </row>
    <row r="124" spans="1:5" x14ac:dyDescent="0.2">
      <c r="A124" s="78">
        <v>5137</v>
      </c>
      <c r="B124" s="76" t="s">
        <v>508</v>
      </c>
      <c r="C124" s="80">
        <v>0</v>
      </c>
      <c r="D124" s="83">
        <f t="shared" si="0"/>
        <v>0</v>
      </c>
    </row>
    <row r="125" spans="1:5" x14ac:dyDescent="0.2">
      <c r="A125" s="78">
        <v>5138</v>
      </c>
      <c r="B125" s="76" t="s">
        <v>509</v>
      </c>
      <c r="C125" s="80">
        <v>0</v>
      </c>
      <c r="D125" s="83">
        <f t="shared" si="0"/>
        <v>0</v>
      </c>
    </row>
    <row r="126" spans="1:5" x14ac:dyDescent="0.2">
      <c r="A126" s="78">
        <v>5139</v>
      </c>
      <c r="B126" s="76" t="s">
        <v>510</v>
      </c>
      <c r="C126" s="80">
        <v>0</v>
      </c>
      <c r="D126" s="83">
        <f t="shared" si="0"/>
        <v>0</v>
      </c>
    </row>
    <row r="127" spans="1:5" x14ac:dyDescent="0.2">
      <c r="A127" s="78">
        <v>5200</v>
      </c>
      <c r="B127" s="76" t="s">
        <v>511</v>
      </c>
      <c r="C127" s="80">
        <v>0</v>
      </c>
      <c r="D127" s="83">
        <f t="shared" si="0"/>
        <v>0</v>
      </c>
    </row>
    <row r="128" spans="1:5" x14ac:dyDescent="0.2">
      <c r="A128" s="78">
        <v>5210</v>
      </c>
      <c r="B128" s="76" t="s">
        <v>512</v>
      </c>
      <c r="C128" s="80">
        <v>0</v>
      </c>
      <c r="D128" s="83">
        <f t="shared" si="0"/>
        <v>0</v>
      </c>
    </row>
    <row r="129" spans="1:4" x14ac:dyDescent="0.2">
      <c r="A129" s="78">
        <v>5211</v>
      </c>
      <c r="B129" s="76" t="s">
        <v>513</v>
      </c>
      <c r="C129" s="80">
        <v>0</v>
      </c>
      <c r="D129" s="83">
        <f t="shared" si="0"/>
        <v>0</v>
      </c>
    </row>
    <row r="130" spans="1:4" x14ac:dyDescent="0.2">
      <c r="A130" s="78">
        <v>5212</v>
      </c>
      <c r="B130" s="76" t="s">
        <v>514</v>
      </c>
      <c r="C130" s="80">
        <v>0</v>
      </c>
      <c r="D130" s="83">
        <f t="shared" si="0"/>
        <v>0</v>
      </c>
    </row>
    <row r="131" spans="1:4" x14ac:dyDescent="0.2">
      <c r="A131" s="78">
        <v>5220</v>
      </c>
      <c r="B131" s="76" t="s">
        <v>515</v>
      </c>
      <c r="C131" s="80">
        <v>0</v>
      </c>
      <c r="D131" s="83">
        <f t="shared" si="0"/>
        <v>0</v>
      </c>
    </row>
    <row r="132" spans="1:4" x14ac:dyDescent="0.2">
      <c r="A132" s="78">
        <v>5221</v>
      </c>
      <c r="B132" s="76" t="s">
        <v>516</v>
      </c>
      <c r="C132" s="80">
        <v>0</v>
      </c>
      <c r="D132" s="83">
        <f t="shared" si="0"/>
        <v>0</v>
      </c>
    </row>
    <row r="133" spans="1:4" x14ac:dyDescent="0.2">
      <c r="A133" s="78">
        <v>5222</v>
      </c>
      <c r="B133" s="76" t="s">
        <v>517</v>
      </c>
      <c r="C133" s="80">
        <v>0</v>
      </c>
      <c r="D133" s="83">
        <f t="shared" si="0"/>
        <v>0</v>
      </c>
    </row>
    <row r="134" spans="1:4" x14ac:dyDescent="0.2">
      <c r="A134" s="78">
        <v>5230</v>
      </c>
      <c r="B134" s="76" t="s">
        <v>459</v>
      </c>
      <c r="C134" s="80">
        <v>0</v>
      </c>
      <c r="D134" s="83">
        <f t="shared" si="0"/>
        <v>0</v>
      </c>
    </row>
    <row r="135" spans="1:4" x14ac:dyDescent="0.2">
      <c r="A135" s="78">
        <v>5231</v>
      </c>
      <c r="B135" s="76" t="s">
        <v>518</v>
      </c>
      <c r="C135" s="80">
        <v>0</v>
      </c>
      <c r="D135" s="83">
        <f t="shared" si="0"/>
        <v>0</v>
      </c>
    </row>
    <row r="136" spans="1:4" x14ac:dyDescent="0.2">
      <c r="A136" s="78">
        <v>5232</v>
      </c>
      <c r="B136" s="76" t="s">
        <v>519</v>
      </c>
      <c r="C136" s="80">
        <v>0</v>
      </c>
      <c r="D136" s="83">
        <f t="shared" si="0"/>
        <v>0</v>
      </c>
    </row>
    <row r="137" spans="1:4" x14ac:dyDescent="0.2">
      <c r="A137" s="78">
        <v>5240</v>
      </c>
      <c r="B137" s="76" t="s">
        <v>460</v>
      </c>
      <c r="C137" s="80">
        <v>0</v>
      </c>
      <c r="D137" s="83">
        <f t="shared" si="0"/>
        <v>0</v>
      </c>
    </row>
    <row r="138" spans="1:4" x14ac:dyDescent="0.2">
      <c r="A138" s="78">
        <v>5241</v>
      </c>
      <c r="B138" s="76" t="s">
        <v>520</v>
      </c>
      <c r="C138" s="80">
        <v>0</v>
      </c>
      <c r="D138" s="83">
        <f t="shared" si="0"/>
        <v>0</v>
      </c>
    </row>
    <row r="139" spans="1:4" x14ac:dyDescent="0.2">
      <c r="A139" s="78">
        <v>5242</v>
      </c>
      <c r="B139" s="76" t="s">
        <v>521</v>
      </c>
      <c r="C139" s="80">
        <v>0</v>
      </c>
      <c r="D139" s="83">
        <f t="shared" si="0"/>
        <v>0</v>
      </c>
    </row>
    <row r="140" spans="1:4" x14ac:dyDescent="0.2">
      <c r="A140" s="78">
        <v>5243</v>
      </c>
      <c r="B140" s="76" t="s">
        <v>522</v>
      </c>
      <c r="C140" s="80">
        <v>0</v>
      </c>
      <c r="D140" s="83">
        <f t="shared" si="0"/>
        <v>0</v>
      </c>
    </row>
    <row r="141" spans="1:4" x14ac:dyDescent="0.2">
      <c r="A141" s="78">
        <v>5244</v>
      </c>
      <c r="B141" s="76" t="s">
        <v>523</v>
      </c>
      <c r="C141" s="80">
        <v>0</v>
      </c>
      <c r="D141" s="83">
        <f t="shared" si="0"/>
        <v>0</v>
      </c>
    </row>
    <row r="142" spans="1:4" x14ac:dyDescent="0.2">
      <c r="A142" s="78">
        <v>5250</v>
      </c>
      <c r="B142" s="76" t="s">
        <v>461</v>
      </c>
      <c r="C142" s="80">
        <v>0</v>
      </c>
      <c r="D142" s="83">
        <f t="shared" si="0"/>
        <v>0</v>
      </c>
    </row>
    <row r="143" spans="1:4" x14ac:dyDescent="0.2">
      <c r="A143" s="78">
        <v>5251</v>
      </c>
      <c r="B143" s="76" t="s">
        <v>524</v>
      </c>
      <c r="C143" s="80">
        <v>0</v>
      </c>
      <c r="D143" s="83">
        <f t="shared" si="0"/>
        <v>0</v>
      </c>
    </row>
    <row r="144" spans="1:4" x14ac:dyDescent="0.2">
      <c r="A144" s="78">
        <v>5252</v>
      </c>
      <c r="B144" s="76" t="s">
        <v>525</v>
      </c>
      <c r="C144" s="80">
        <v>0</v>
      </c>
      <c r="D144" s="83">
        <f t="shared" si="0"/>
        <v>0</v>
      </c>
    </row>
    <row r="145" spans="1:4" x14ac:dyDescent="0.2">
      <c r="A145" s="78">
        <v>5259</v>
      </c>
      <c r="B145" s="76" t="s">
        <v>526</v>
      </c>
      <c r="C145" s="80">
        <v>0</v>
      </c>
      <c r="D145" s="83">
        <f t="shared" si="0"/>
        <v>0</v>
      </c>
    </row>
    <row r="146" spans="1:4" x14ac:dyDescent="0.2">
      <c r="A146" s="78">
        <v>5260</v>
      </c>
      <c r="B146" s="76" t="s">
        <v>527</v>
      </c>
      <c r="C146" s="80">
        <v>0</v>
      </c>
      <c r="D146" s="83">
        <f t="shared" si="0"/>
        <v>0</v>
      </c>
    </row>
    <row r="147" spans="1:4" x14ac:dyDescent="0.2">
      <c r="A147" s="78">
        <v>5261</v>
      </c>
      <c r="B147" s="76" t="s">
        <v>528</v>
      </c>
      <c r="C147" s="80">
        <v>0</v>
      </c>
      <c r="D147" s="83">
        <f t="shared" si="0"/>
        <v>0</v>
      </c>
    </row>
    <row r="148" spans="1:4" x14ac:dyDescent="0.2">
      <c r="A148" s="78">
        <v>5262</v>
      </c>
      <c r="B148" s="76" t="s">
        <v>529</v>
      </c>
      <c r="C148" s="80">
        <v>0</v>
      </c>
      <c r="D148" s="83">
        <f t="shared" si="0"/>
        <v>0</v>
      </c>
    </row>
    <row r="149" spans="1:4" x14ac:dyDescent="0.2">
      <c r="A149" s="78">
        <v>5270</v>
      </c>
      <c r="B149" s="76" t="s">
        <v>530</v>
      </c>
      <c r="C149" s="80">
        <v>0</v>
      </c>
      <c r="D149" s="83">
        <f t="shared" si="0"/>
        <v>0</v>
      </c>
    </row>
    <row r="150" spans="1:4" x14ac:dyDescent="0.2">
      <c r="A150" s="78">
        <v>5271</v>
      </c>
      <c r="B150" s="76" t="s">
        <v>531</v>
      </c>
      <c r="C150" s="80">
        <v>0</v>
      </c>
      <c r="D150" s="83">
        <f t="shared" si="0"/>
        <v>0</v>
      </c>
    </row>
    <row r="151" spans="1:4" x14ac:dyDescent="0.2">
      <c r="A151" s="78">
        <v>5280</v>
      </c>
      <c r="B151" s="76" t="s">
        <v>532</v>
      </c>
      <c r="C151" s="80">
        <v>0</v>
      </c>
      <c r="D151" s="83">
        <f t="shared" si="0"/>
        <v>0</v>
      </c>
    </row>
    <row r="152" spans="1:4" x14ac:dyDescent="0.2">
      <c r="A152" s="78">
        <v>5281</v>
      </c>
      <c r="B152" s="76" t="s">
        <v>533</v>
      </c>
      <c r="C152" s="80">
        <v>0</v>
      </c>
      <c r="D152" s="83">
        <f t="shared" si="0"/>
        <v>0</v>
      </c>
    </row>
    <row r="153" spans="1:4" x14ac:dyDescent="0.2">
      <c r="A153" s="78">
        <v>5282</v>
      </c>
      <c r="B153" s="76" t="s">
        <v>534</v>
      </c>
      <c r="C153" s="80">
        <v>0</v>
      </c>
      <c r="D153" s="83">
        <f t="shared" si="0"/>
        <v>0</v>
      </c>
    </row>
    <row r="154" spans="1:4" x14ac:dyDescent="0.2">
      <c r="A154" s="78">
        <v>5283</v>
      </c>
      <c r="B154" s="76" t="s">
        <v>535</v>
      </c>
      <c r="C154" s="80">
        <v>0</v>
      </c>
      <c r="D154" s="83">
        <f t="shared" si="0"/>
        <v>0</v>
      </c>
    </row>
    <row r="155" spans="1:4" x14ac:dyDescent="0.2">
      <c r="A155" s="78">
        <v>5284</v>
      </c>
      <c r="B155" s="76" t="s">
        <v>536</v>
      </c>
      <c r="C155" s="80">
        <v>0</v>
      </c>
      <c r="D155" s="83">
        <f t="shared" si="0"/>
        <v>0</v>
      </c>
    </row>
    <row r="156" spans="1:4" x14ac:dyDescent="0.2">
      <c r="A156" s="78">
        <v>5285</v>
      </c>
      <c r="B156" s="76" t="s">
        <v>537</v>
      </c>
      <c r="C156" s="80">
        <v>0</v>
      </c>
      <c r="D156" s="83">
        <f t="shared" si="0"/>
        <v>0</v>
      </c>
    </row>
    <row r="157" spans="1:4" x14ac:dyDescent="0.2">
      <c r="A157" s="78">
        <v>5290</v>
      </c>
      <c r="B157" s="76" t="s">
        <v>538</v>
      </c>
      <c r="C157" s="80">
        <v>0</v>
      </c>
      <c r="D157" s="83">
        <f t="shared" si="0"/>
        <v>0</v>
      </c>
    </row>
    <row r="158" spans="1:4" x14ac:dyDescent="0.2">
      <c r="A158" s="78">
        <v>5291</v>
      </c>
      <c r="B158" s="76" t="s">
        <v>539</v>
      </c>
      <c r="C158" s="80">
        <v>0</v>
      </c>
      <c r="D158" s="83">
        <f t="shared" si="0"/>
        <v>0</v>
      </c>
    </row>
    <row r="159" spans="1:4" x14ac:dyDescent="0.2">
      <c r="A159" s="78">
        <v>5292</v>
      </c>
      <c r="B159" s="76" t="s">
        <v>540</v>
      </c>
      <c r="C159" s="80">
        <v>0</v>
      </c>
      <c r="D159" s="83">
        <f t="shared" si="0"/>
        <v>0</v>
      </c>
    </row>
    <row r="160" spans="1:4" x14ac:dyDescent="0.2">
      <c r="A160" s="78">
        <v>5300</v>
      </c>
      <c r="B160" s="76" t="s">
        <v>541</v>
      </c>
      <c r="C160" s="80">
        <v>0</v>
      </c>
      <c r="D160" s="83">
        <f t="shared" si="0"/>
        <v>0</v>
      </c>
    </row>
    <row r="161" spans="1:4" x14ac:dyDescent="0.2">
      <c r="A161" s="78">
        <v>5310</v>
      </c>
      <c r="B161" s="76" t="s">
        <v>453</v>
      </c>
      <c r="C161" s="80">
        <v>0</v>
      </c>
      <c r="D161" s="83">
        <f t="shared" si="0"/>
        <v>0</v>
      </c>
    </row>
    <row r="162" spans="1:4" x14ac:dyDescent="0.2">
      <c r="A162" s="78">
        <v>5311</v>
      </c>
      <c r="B162" s="76" t="s">
        <v>542</v>
      </c>
      <c r="C162" s="80">
        <v>0</v>
      </c>
      <c r="D162" s="83">
        <f t="shared" si="0"/>
        <v>0</v>
      </c>
    </row>
    <row r="163" spans="1:4" x14ac:dyDescent="0.2">
      <c r="A163" s="78">
        <v>5312</v>
      </c>
      <c r="B163" s="76" t="s">
        <v>543</v>
      </c>
      <c r="C163" s="80">
        <v>0</v>
      </c>
      <c r="D163" s="83">
        <f t="shared" si="0"/>
        <v>0</v>
      </c>
    </row>
    <row r="164" spans="1:4" x14ac:dyDescent="0.2">
      <c r="A164" s="78">
        <v>5320</v>
      </c>
      <c r="B164" s="76" t="s">
        <v>454</v>
      </c>
      <c r="C164" s="80">
        <v>0</v>
      </c>
      <c r="D164" s="83">
        <f t="shared" ref="D164:D219" si="1">C164/$C$96</f>
        <v>0</v>
      </c>
    </row>
    <row r="165" spans="1:4" x14ac:dyDescent="0.2">
      <c r="A165" s="78">
        <v>5321</v>
      </c>
      <c r="B165" s="76" t="s">
        <v>544</v>
      </c>
      <c r="C165" s="80">
        <v>0</v>
      </c>
      <c r="D165" s="83">
        <f t="shared" si="1"/>
        <v>0</v>
      </c>
    </row>
    <row r="166" spans="1:4" x14ac:dyDescent="0.2">
      <c r="A166" s="78">
        <v>5322</v>
      </c>
      <c r="B166" s="76" t="s">
        <v>545</v>
      </c>
      <c r="C166" s="80">
        <v>0</v>
      </c>
      <c r="D166" s="83">
        <f t="shared" si="1"/>
        <v>0</v>
      </c>
    </row>
    <row r="167" spans="1:4" x14ac:dyDescent="0.2">
      <c r="A167" s="78">
        <v>5330</v>
      </c>
      <c r="B167" s="76" t="s">
        <v>455</v>
      </c>
      <c r="C167" s="80">
        <v>0</v>
      </c>
      <c r="D167" s="83">
        <f t="shared" si="1"/>
        <v>0</v>
      </c>
    </row>
    <row r="168" spans="1:4" x14ac:dyDescent="0.2">
      <c r="A168" s="78">
        <v>5331</v>
      </c>
      <c r="B168" s="76" t="s">
        <v>546</v>
      </c>
      <c r="C168" s="80">
        <v>0</v>
      </c>
      <c r="D168" s="83">
        <f t="shared" si="1"/>
        <v>0</v>
      </c>
    </row>
    <row r="169" spans="1:4" x14ac:dyDescent="0.2">
      <c r="A169" s="78">
        <v>5332</v>
      </c>
      <c r="B169" s="76" t="s">
        <v>547</v>
      </c>
      <c r="C169" s="80">
        <v>0</v>
      </c>
      <c r="D169" s="83">
        <f t="shared" si="1"/>
        <v>0</v>
      </c>
    </row>
    <row r="170" spans="1:4" x14ac:dyDescent="0.2">
      <c r="A170" s="78">
        <v>5400</v>
      </c>
      <c r="B170" s="76" t="s">
        <v>548</v>
      </c>
      <c r="C170" s="80">
        <v>0</v>
      </c>
      <c r="D170" s="83">
        <f t="shared" si="1"/>
        <v>0</v>
      </c>
    </row>
    <row r="171" spans="1:4" x14ac:dyDescent="0.2">
      <c r="A171" s="78">
        <v>5410</v>
      </c>
      <c r="B171" s="76" t="s">
        <v>549</v>
      </c>
      <c r="C171" s="80">
        <v>0</v>
      </c>
      <c r="D171" s="83">
        <f t="shared" si="1"/>
        <v>0</v>
      </c>
    </row>
    <row r="172" spans="1:4" x14ac:dyDescent="0.2">
      <c r="A172" s="78">
        <v>5411</v>
      </c>
      <c r="B172" s="76" t="s">
        <v>550</v>
      </c>
      <c r="C172" s="80">
        <v>0</v>
      </c>
      <c r="D172" s="83">
        <f t="shared" si="1"/>
        <v>0</v>
      </c>
    </row>
    <row r="173" spans="1:4" x14ac:dyDescent="0.2">
      <c r="A173" s="78">
        <v>5412</v>
      </c>
      <c r="B173" s="76" t="s">
        <v>551</v>
      </c>
      <c r="C173" s="80">
        <v>0</v>
      </c>
      <c r="D173" s="83">
        <f t="shared" si="1"/>
        <v>0</v>
      </c>
    </row>
    <row r="174" spans="1:4" x14ac:dyDescent="0.2">
      <c r="A174" s="78">
        <v>5420</v>
      </c>
      <c r="B174" s="76" t="s">
        <v>552</v>
      </c>
      <c r="C174" s="80">
        <v>0</v>
      </c>
      <c r="D174" s="83">
        <f t="shared" si="1"/>
        <v>0</v>
      </c>
    </row>
    <row r="175" spans="1:4" x14ac:dyDescent="0.2">
      <c r="A175" s="78">
        <v>5421</v>
      </c>
      <c r="B175" s="76" t="s">
        <v>553</v>
      </c>
      <c r="C175" s="80">
        <v>0</v>
      </c>
      <c r="D175" s="83">
        <f t="shared" si="1"/>
        <v>0</v>
      </c>
    </row>
    <row r="176" spans="1:4" x14ac:dyDescent="0.2">
      <c r="A176" s="78">
        <v>5422</v>
      </c>
      <c r="B176" s="76" t="s">
        <v>554</v>
      </c>
      <c r="C176" s="80">
        <v>0</v>
      </c>
      <c r="D176" s="83">
        <f t="shared" si="1"/>
        <v>0</v>
      </c>
    </row>
    <row r="177" spans="1:4" x14ac:dyDescent="0.2">
      <c r="A177" s="78">
        <v>5430</v>
      </c>
      <c r="B177" s="76" t="s">
        <v>555</v>
      </c>
      <c r="C177" s="80">
        <v>0</v>
      </c>
      <c r="D177" s="83">
        <f t="shared" si="1"/>
        <v>0</v>
      </c>
    </row>
    <row r="178" spans="1:4" x14ac:dyDescent="0.2">
      <c r="A178" s="78">
        <v>5431</v>
      </c>
      <c r="B178" s="76" t="s">
        <v>556</v>
      </c>
      <c r="C178" s="80">
        <v>0</v>
      </c>
      <c r="D178" s="83">
        <f t="shared" si="1"/>
        <v>0</v>
      </c>
    </row>
    <row r="179" spans="1:4" x14ac:dyDescent="0.2">
      <c r="A179" s="78">
        <v>5432</v>
      </c>
      <c r="B179" s="76" t="s">
        <v>557</v>
      </c>
      <c r="C179" s="80">
        <v>0</v>
      </c>
      <c r="D179" s="83">
        <f t="shared" si="1"/>
        <v>0</v>
      </c>
    </row>
    <row r="180" spans="1:4" x14ac:dyDescent="0.2">
      <c r="A180" s="78">
        <v>5440</v>
      </c>
      <c r="B180" s="76" t="s">
        <v>558</v>
      </c>
      <c r="C180" s="80">
        <v>0</v>
      </c>
      <c r="D180" s="83">
        <f t="shared" si="1"/>
        <v>0</v>
      </c>
    </row>
    <row r="181" spans="1:4" x14ac:dyDescent="0.2">
      <c r="A181" s="78">
        <v>5441</v>
      </c>
      <c r="B181" s="76" t="s">
        <v>558</v>
      </c>
      <c r="C181" s="80">
        <v>0</v>
      </c>
      <c r="D181" s="83">
        <f t="shared" si="1"/>
        <v>0</v>
      </c>
    </row>
    <row r="182" spans="1:4" x14ac:dyDescent="0.2">
      <c r="A182" s="78">
        <v>5450</v>
      </c>
      <c r="B182" s="76" t="s">
        <v>559</v>
      </c>
      <c r="C182" s="80">
        <v>0</v>
      </c>
      <c r="D182" s="83">
        <f t="shared" si="1"/>
        <v>0</v>
      </c>
    </row>
    <row r="183" spans="1:4" x14ac:dyDescent="0.2">
      <c r="A183" s="78">
        <v>5451</v>
      </c>
      <c r="B183" s="76" t="s">
        <v>560</v>
      </c>
      <c r="C183" s="80">
        <v>0</v>
      </c>
      <c r="D183" s="83">
        <f t="shared" si="1"/>
        <v>0</v>
      </c>
    </row>
    <row r="184" spans="1:4" x14ac:dyDescent="0.2">
      <c r="A184" s="78">
        <v>5452</v>
      </c>
      <c r="B184" s="76" t="s">
        <v>561</v>
      </c>
      <c r="C184" s="80">
        <v>0</v>
      </c>
      <c r="D184" s="83">
        <f t="shared" si="1"/>
        <v>0</v>
      </c>
    </row>
    <row r="185" spans="1:4" x14ac:dyDescent="0.2">
      <c r="A185" s="78">
        <v>5500</v>
      </c>
      <c r="B185" s="76" t="s">
        <v>562</v>
      </c>
      <c r="C185" s="80">
        <v>0</v>
      </c>
      <c r="D185" s="83">
        <f t="shared" si="1"/>
        <v>0</v>
      </c>
    </row>
    <row r="186" spans="1:4" x14ac:dyDescent="0.2">
      <c r="A186" s="78">
        <v>5510</v>
      </c>
      <c r="B186" s="76" t="s">
        <v>563</v>
      </c>
      <c r="C186" s="80">
        <v>0</v>
      </c>
      <c r="D186" s="83">
        <f t="shared" si="1"/>
        <v>0</v>
      </c>
    </row>
    <row r="187" spans="1:4" x14ac:dyDescent="0.2">
      <c r="A187" s="78">
        <v>5511</v>
      </c>
      <c r="B187" s="76" t="s">
        <v>564</v>
      </c>
      <c r="C187" s="80">
        <v>0</v>
      </c>
      <c r="D187" s="83">
        <f t="shared" si="1"/>
        <v>0</v>
      </c>
    </row>
    <row r="188" spans="1:4" x14ac:dyDescent="0.2">
      <c r="A188" s="78">
        <v>5512</v>
      </c>
      <c r="B188" s="76" t="s">
        <v>565</v>
      </c>
      <c r="C188" s="80">
        <v>0</v>
      </c>
      <c r="D188" s="83">
        <f t="shared" si="1"/>
        <v>0</v>
      </c>
    </row>
    <row r="189" spans="1:4" x14ac:dyDescent="0.2">
      <c r="A189" s="78">
        <v>5513</v>
      </c>
      <c r="B189" s="76" t="s">
        <v>566</v>
      </c>
      <c r="C189" s="80">
        <v>0</v>
      </c>
      <c r="D189" s="83">
        <f t="shared" si="1"/>
        <v>0</v>
      </c>
    </row>
    <row r="190" spans="1:4" x14ac:dyDescent="0.2">
      <c r="A190" s="78">
        <v>5514</v>
      </c>
      <c r="B190" s="76" t="s">
        <v>567</v>
      </c>
      <c r="C190" s="80">
        <v>0</v>
      </c>
      <c r="D190" s="83">
        <f t="shared" si="1"/>
        <v>0</v>
      </c>
    </row>
    <row r="191" spans="1:4" x14ac:dyDescent="0.2">
      <c r="A191" s="78">
        <v>5515</v>
      </c>
      <c r="B191" s="76" t="s">
        <v>568</v>
      </c>
      <c r="C191" s="80">
        <v>0</v>
      </c>
      <c r="D191" s="83">
        <f t="shared" si="1"/>
        <v>0</v>
      </c>
    </row>
    <row r="192" spans="1:4" x14ac:dyDescent="0.2">
      <c r="A192" s="78">
        <v>5516</v>
      </c>
      <c r="B192" s="76" t="s">
        <v>569</v>
      </c>
      <c r="C192" s="80">
        <v>0</v>
      </c>
      <c r="D192" s="83">
        <f t="shared" si="1"/>
        <v>0</v>
      </c>
    </row>
    <row r="193" spans="1:4" x14ac:dyDescent="0.2">
      <c r="A193" s="78">
        <v>5517</v>
      </c>
      <c r="B193" s="76" t="s">
        <v>570</v>
      </c>
      <c r="C193" s="80">
        <v>0</v>
      </c>
      <c r="D193" s="83">
        <f t="shared" si="1"/>
        <v>0</v>
      </c>
    </row>
    <row r="194" spans="1:4" x14ac:dyDescent="0.2">
      <c r="A194" s="78">
        <v>5518</v>
      </c>
      <c r="B194" s="76" t="s">
        <v>132</v>
      </c>
      <c r="C194" s="80">
        <v>0</v>
      </c>
      <c r="D194" s="83">
        <f t="shared" si="1"/>
        <v>0</v>
      </c>
    </row>
    <row r="195" spans="1:4" x14ac:dyDescent="0.2">
      <c r="A195" s="78">
        <v>5520</v>
      </c>
      <c r="B195" s="76" t="s">
        <v>131</v>
      </c>
      <c r="C195" s="80">
        <v>0</v>
      </c>
      <c r="D195" s="83">
        <f t="shared" si="1"/>
        <v>0</v>
      </c>
    </row>
    <row r="196" spans="1:4" x14ac:dyDescent="0.2">
      <c r="A196" s="78">
        <v>5521</v>
      </c>
      <c r="B196" s="76" t="s">
        <v>571</v>
      </c>
      <c r="C196" s="80">
        <v>0</v>
      </c>
      <c r="D196" s="83">
        <f t="shared" si="1"/>
        <v>0</v>
      </c>
    </row>
    <row r="197" spans="1:4" x14ac:dyDescent="0.2">
      <c r="A197" s="78">
        <v>5522</v>
      </c>
      <c r="B197" s="76" t="s">
        <v>572</v>
      </c>
      <c r="C197" s="80">
        <v>0</v>
      </c>
      <c r="D197" s="83">
        <f t="shared" si="1"/>
        <v>0</v>
      </c>
    </row>
    <row r="198" spans="1:4" x14ac:dyDescent="0.2">
      <c r="A198" s="78">
        <v>5530</v>
      </c>
      <c r="B198" s="76" t="s">
        <v>573</v>
      </c>
      <c r="C198" s="80">
        <v>0</v>
      </c>
      <c r="D198" s="83">
        <f t="shared" si="1"/>
        <v>0</v>
      </c>
    </row>
    <row r="199" spans="1:4" x14ac:dyDescent="0.2">
      <c r="A199" s="78">
        <v>5531</v>
      </c>
      <c r="B199" s="76" t="s">
        <v>574</v>
      </c>
      <c r="C199" s="80">
        <v>0</v>
      </c>
      <c r="D199" s="83">
        <f t="shared" si="1"/>
        <v>0</v>
      </c>
    </row>
    <row r="200" spans="1:4" x14ac:dyDescent="0.2">
      <c r="A200" s="78">
        <v>5532</v>
      </c>
      <c r="B200" s="76" t="s">
        <v>575</v>
      </c>
      <c r="C200" s="80">
        <v>0</v>
      </c>
      <c r="D200" s="83">
        <f t="shared" si="1"/>
        <v>0</v>
      </c>
    </row>
    <row r="201" spans="1:4" x14ac:dyDescent="0.2">
      <c r="A201" s="78">
        <v>5533</v>
      </c>
      <c r="B201" s="76" t="s">
        <v>576</v>
      </c>
      <c r="C201" s="80">
        <v>0</v>
      </c>
      <c r="D201" s="83">
        <f t="shared" si="1"/>
        <v>0</v>
      </c>
    </row>
    <row r="202" spans="1:4" x14ac:dyDescent="0.2">
      <c r="A202" s="78">
        <v>5534</v>
      </c>
      <c r="B202" s="76" t="s">
        <v>577</v>
      </c>
      <c r="C202" s="80">
        <v>0</v>
      </c>
      <c r="D202" s="83">
        <f t="shared" si="1"/>
        <v>0</v>
      </c>
    </row>
    <row r="203" spans="1:4" x14ac:dyDescent="0.2">
      <c r="A203" s="78">
        <v>5535</v>
      </c>
      <c r="B203" s="76" t="s">
        <v>578</v>
      </c>
      <c r="C203" s="80">
        <v>0</v>
      </c>
      <c r="D203" s="83">
        <f t="shared" si="1"/>
        <v>0</v>
      </c>
    </row>
    <row r="204" spans="1:4" x14ac:dyDescent="0.2">
      <c r="A204" s="78">
        <v>5540</v>
      </c>
      <c r="B204" s="76" t="s">
        <v>579</v>
      </c>
      <c r="C204" s="80">
        <v>0</v>
      </c>
      <c r="D204" s="83">
        <f t="shared" si="1"/>
        <v>0</v>
      </c>
    </row>
    <row r="205" spans="1:4" x14ac:dyDescent="0.2">
      <c r="A205" s="78">
        <v>5541</v>
      </c>
      <c r="B205" s="76" t="s">
        <v>579</v>
      </c>
      <c r="C205" s="80">
        <v>0</v>
      </c>
      <c r="D205" s="83">
        <f t="shared" si="1"/>
        <v>0</v>
      </c>
    </row>
    <row r="206" spans="1:4" x14ac:dyDescent="0.2">
      <c r="A206" s="78">
        <v>5550</v>
      </c>
      <c r="B206" s="76" t="s">
        <v>580</v>
      </c>
      <c r="C206" s="80">
        <v>0</v>
      </c>
      <c r="D206" s="83">
        <f t="shared" si="1"/>
        <v>0</v>
      </c>
    </row>
    <row r="207" spans="1:4" x14ac:dyDescent="0.2">
      <c r="A207" s="78">
        <v>5551</v>
      </c>
      <c r="B207" s="76" t="s">
        <v>580</v>
      </c>
      <c r="C207" s="80">
        <v>0</v>
      </c>
      <c r="D207" s="83">
        <f t="shared" si="1"/>
        <v>0</v>
      </c>
    </row>
    <row r="208" spans="1:4" x14ac:dyDescent="0.2">
      <c r="A208" s="78">
        <v>5590</v>
      </c>
      <c r="B208" s="76" t="s">
        <v>581</v>
      </c>
      <c r="C208" s="80">
        <v>0</v>
      </c>
      <c r="D208" s="83">
        <f t="shared" si="1"/>
        <v>0</v>
      </c>
    </row>
    <row r="209" spans="1:4" x14ac:dyDescent="0.2">
      <c r="A209" s="78">
        <v>5591</v>
      </c>
      <c r="B209" s="76" t="s">
        <v>582</v>
      </c>
      <c r="C209" s="80">
        <v>0</v>
      </c>
      <c r="D209" s="83">
        <f t="shared" si="1"/>
        <v>0</v>
      </c>
    </row>
    <row r="210" spans="1:4" x14ac:dyDescent="0.2">
      <c r="A210" s="78">
        <v>5592</v>
      </c>
      <c r="B210" s="76" t="s">
        <v>583</v>
      </c>
      <c r="C210" s="80">
        <v>0</v>
      </c>
      <c r="D210" s="83">
        <f t="shared" si="1"/>
        <v>0</v>
      </c>
    </row>
    <row r="211" spans="1:4" x14ac:dyDescent="0.2">
      <c r="A211" s="78">
        <v>5593</v>
      </c>
      <c r="B211" s="76" t="s">
        <v>584</v>
      </c>
      <c r="C211" s="80">
        <v>0</v>
      </c>
      <c r="D211" s="83">
        <f t="shared" si="1"/>
        <v>0</v>
      </c>
    </row>
    <row r="212" spans="1:4" x14ac:dyDescent="0.2">
      <c r="A212" s="78">
        <v>5594</v>
      </c>
      <c r="B212" s="76" t="s">
        <v>585</v>
      </c>
      <c r="C212" s="80">
        <v>0</v>
      </c>
      <c r="D212" s="83">
        <f t="shared" si="1"/>
        <v>0</v>
      </c>
    </row>
    <row r="213" spans="1:4" x14ac:dyDescent="0.2">
      <c r="A213" s="78">
        <v>5595</v>
      </c>
      <c r="B213" s="76" t="s">
        <v>586</v>
      </c>
      <c r="C213" s="80">
        <v>0</v>
      </c>
      <c r="D213" s="83">
        <f t="shared" si="1"/>
        <v>0</v>
      </c>
    </row>
    <row r="214" spans="1:4" x14ac:dyDescent="0.2">
      <c r="A214" s="78">
        <v>5596</v>
      </c>
      <c r="B214" s="76" t="s">
        <v>481</v>
      </c>
      <c r="C214" s="80">
        <v>0</v>
      </c>
      <c r="D214" s="83">
        <f t="shared" si="1"/>
        <v>0</v>
      </c>
    </row>
    <row r="215" spans="1:4" x14ac:dyDescent="0.2">
      <c r="A215" s="78">
        <v>5597</v>
      </c>
      <c r="B215" s="76" t="s">
        <v>587</v>
      </c>
      <c r="C215" s="80">
        <v>0</v>
      </c>
      <c r="D215" s="83">
        <f t="shared" si="1"/>
        <v>0</v>
      </c>
    </row>
    <row r="216" spans="1:4" x14ac:dyDescent="0.2">
      <c r="A216" s="78">
        <v>5599</v>
      </c>
      <c r="B216" s="76" t="s">
        <v>588</v>
      </c>
      <c r="C216" s="80">
        <v>0</v>
      </c>
      <c r="D216" s="83">
        <f t="shared" si="1"/>
        <v>0</v>
      </c>
    </row>
    <row r="217" spans="1:4" x14ac:dyDescent="0.2">
      <c r="A217" s="78">
        <v>5600</v>
      </c>
      <c r="B217" s="76" t="s">
        <v>126</v>
      </c>
      <c r="C217" s="80">
        <v>0</v>
      </c>
      <c r="D217" s="83">
        <f t="shared" si="1"/>
        <v>0</v>
      </c>
    </row>
    <row r="218" spans="1:4" x14ac:dyDescent="0.2">
      <c r="A218" s="78">
        <v>5610</v>
      </c>
      <c r="B218" s="76" t="s">
        <v>589</v>
      </c>
      <c r="C218" s="80">
        <v>0</v>
      </c>
      <c r="D218" s="83">
        <f t="shared" si="1"/>
        <v>0</v>
      </c>
    </row>
    <row r="219" spans="1:4" x14ac:dyDescent="0.2">
      <c r="A219" s="78">
        <v>5611</v>
      </c>
      <c r="B219" s="76" t="s">
        <v>590</v>
      </c>
      <c r="C219" s="80">
        <v>0</v>
      </c>
      <c r="D219" s="83">
        <f t="shared" si="1"/>
        <v>0</v>
      </c>
    </row>
    <row r="220" spans="1:4" ht="12" customHeight="1" x14ac:dyDescent="0.2"/>
    <row r="222" spans="1:4" x14ac:dyDescent="0.2">
      <c r="A222" s="157" t="s">
        <v>647</v>
      </c>
    </row>
    <row r="225" spans="2:4" x14ac:dyDescent="0.2">
      <c r="B225" s="159" t="s">
        <v>648</v>
      </c>
      <c r="D225" s="160" t="s">
        <v>649</v>
      </c>
    </row>
    <row r="226" spans="2:4" x14ac:dyDescent="0.2">
      <c r="B226" s="159" t="s">
        <v>650</v>
      </c>
      <c r="D226" s="160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0" orientation="landscape" r:id="rId1"/>
  <ignoredErrors>
    <ignoredError sqref="D122:D219 D96:D1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237</v>
      </c>
    </row>
    <row r="10" spans="1:2" ht="24.9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workbookViewId="0">
      <selection activeCell="C35" sqref="C35"/>
    </sheetView>
  </sheetViews>
  <sheetFormatPr baseColWidth="10" defaultColWidth="9.109375" defaultRowHeight="10.199999999999999" x14ac:dyDescent="0.2"/>
  <cols>
    <col min="1" max="1" width="10" style="86" customWidth="1"/>
    <col min="2" max="2" width="48.109375" style="86" customWidth="1"/>
    <col min="3" max="3" width="22.88671875" style="86" customWidth="1"/>
    <col min="4" max="4" width="16.6640625" style="86" customWidth="1"/>
    <col min="5" max="5" width="19.109375" style="86" customWidth="1"/>
    <col min="6" max="16384" width="9.109375" style="86"/>
  </cols>
  <sheetData>
    <row r="1" spans="1:5" ht="18.899999999999999" customHeight="1" x14ac:dyDescent="0.2">
      <c r="A1" s="171" t="str">
        <f>ESF!A1</f>
        <v xml:space="preserve">FIDEICOMISO PARA EL FORTALECIMIENTO DE LA SEGURIDAD CIUDADANA  &lt;&lt;FIFOSEC&gt;&gt; </v>
      </c>
      <c r="B1" s="171"/>
      <c r="C1" s="171"/>
      <c r="D1" s="84" t="s">
        <v>287</v>
      </c>
      <c r="E1" s="85">
        <f>ESF!H1</f>
        <v>2018</v>
      </c>
    </row>
    <row r="2" spans="1:5" ht="18.899999999999999" customHeight="1" x14ac:dyDescent="0.2">
      <c r="A2" s="171" t="s">
        <v>591</v>
      </c>
      <c r="B2" s="171"/>
      <c r="C2" s="171"/>
      <c r="D2" s="84" t="s">
        <v>289</v>
      </c>
      <c r="E2" s="85" t="str">
        <f>ESF!H2</f>
        <v>Trimestral</v>
      </c>
    </row>
    <row r="3" spans="1:5" ht="18.899999999999999" customHeight="1" x14ac:dyDescent="0.2">
      <c r="A3" s="171" t="str">
        <f>ESF!A3</f>
        <v>Correspondiente del 01 DE ENERO al 31 DE MARZO 2018</v>
      </c>
      <c r="B3" s="171"/>
      <c r="C3" s="171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263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229</v>
      </c>
      <c r="D7" s="89" t="s">
        <v>231</v>
      </c>
      <c r="E7" s="89" t="s">
        <v>233</v>
      </c>
    </row>
    <row r="8" spans="1:5" x14ac:dyDescent="0.2">
      <c r="A8" s="90">
        <v>3110</v>
      </c>
      <c r="B8" s="86" t="s">
        <v>454</v>
      </c>
      <c r="C8" s="91">
        <v>12500000</v>
      </c>
      <c r="D8" s="86" t="s">
        <v>454</v>
      </c>
      <c r="E8" s="86" t="s">
        <v>634</v>
      </c>
    </row>
    <row r="9" spans="1:5" x14ac:dyDescent="0.2">
      <c r="A9" s="90">
        <v>3110</v>
      </c>
      <c r="B9" s="86" t="s">
        <v>454</v>
      </c>
      <c r="C9" s="91">
        <v>12500000</v>
      </c>
      <c r="D9" s="86" t="s">
        <v>454</v>
      </c>
      <c r="E9" s="86" t="s">
        <v>635</v>
      </c>
    </row>
    <row r="10" spans="1:5" x14ac:dyDescent="0.2">
      <c r="A10" s="90">
        <v>3120</v>
      </c>
      <c r="B10" s="86" t="s">
        <v>592</v>
      </c>
      <c r="C10" s="91">
        <v>0</v>
      </c>
    </row>
    <row r="11" spans="1:5" x14ac:dyDescent="0.2">
      <c r="A11" s="90">
        <v>3130</v>
      </c>
      <c r="B11" s="86" t="s">
        <v>593</v>
      </c>
      <c r="C11" s="91">
        <v>0</v>
      </c>
    </row>
    <row r="13" spans="1:5" x14ac:dyDescent="0.2">
      <c r="A13" s="88" t="s">
        <v>265</v>
      </c>
      <c r="B13" s="88"/>
      <c r="C13" s="88"/>
      <c r="D13" s="88"/>
      <c r="E13" s="88"/>
    </row>
    <row r="14" spans="1:5" x14ac:dyDescent="0.2">
      <c r="A14" s="89" t="s">
        <v>232</v>
      </c>
      <c r="B14" s="89" t="s">
        <v>228</v>
      </c>
      <c r="C14" s="89" t="s">
        <v>229</v>
      </c>
      <c r="D14" s="89" t="s">
        <v>594</v>
      </c>
      <c r="E14" s="89"/>
    </row>
    <row r="15" spans="1:5" x14ac:dyDescent="0.2">
      <c r="A15" s="90">
        <v>3210</v>
      </c>
      <c r="B15" s="86" t="s">
        <v>595</v>
      </c>
      <c r="C15" s="91">
        <v>-1909537.17</v>
      </c>
      <c r="D15" s="86" t="s">
        <v>645</v>
      </c>
    </row>
    <row r="16" spans="1:5" x14ac:dyDescent="0.2">
      <c r="A16" s="90">
        <v>3220</v>
      </c>
      <c r="B16" s="86" t="s">
        <v>596</v>
      </c>
      <c r="C16" s="91">
        <v>329655.59999999998</v>
      </c>
      <c r="D16" s="86" t="s">
        <v>636</v>
      </c>
    </row>
    <row r="17" spans="1:3" x14ac:dyDescent="0.2">
      <c r="A17" s="90">
        <v>3230</v>
      </c>
      <c r="B17" s="86" t="s">
        <v>597</v>
      </c>
      <c r="C17" s="91">
        <v>0</v>
      </c>
    </row>
    <row r="18" spans="1:3" x14ac:dyDescent="0.2">
      <c r="A18" s="90">
        <v>3231</v>
      </c>
      <c r="B18" s="86" t="s">
        <v>598</v>
      </c>
      <c r="C18" s="91">
        <v>0</v>
      </c>
    </row>
    <row r="19" spans="1:3" x14ac:dyDescent="0.2">
      <c r="A19" s="90">
        <v>3232</v>
      </c>
      <c r="B19" s="86" t="s">
        <v>599</v>
      </c>
      <c r="C19" s="91">
        <v>0</v>
      </c>
    </row>
    <row r="20" spans="1:3" x14ac:dyDescent="0.2">
      <c r="A20" s="90">
        <v>3233</v>
      </c>
      <c r="B20" s="86" t="s">
        <v>600</v>
      </c>
      <c r="C20" s="91">
        <v>0</v>
      </c>
    </row>
    <row r="21" spans="1:3" x14ac:dyDescent="0.2">
      <c r="A21" s="90">
        <v>3239</v>
      </c>
      <c r="B21" s="86" t="s">
        <v>601</v>
      </c>
      <c r="C21" s="91">
        <v>0</v>
      </c>
    </row>
    <row r="22" spans="1:3" x14ac:dyDescent="0.2">
      <c r="A22" s="90">
        <v>3240</v>
      </c>
      <c r="B22" s="86" t="s">
        <v>602</v>
      </c>
      <c r="C22" s="91">
        <v>0</v>
      </c>
    </row>
    <row r="23" spans="1:3" x14ac:dyDescent="0.2">
      <c r="A23" s="90">
        <v>3241</v>
      </c>
      <c r="B23" s="86" t="s">
        <v>603</v>
      </c>
      <c r="C23" s="91">
        <v>0</v>
      </c>
    </row>
    <row r="24" spans="1:3" x14ac:dyDescent="0.2">
      <c r="A24" s="90">
        <v>3242</v>
      </c>
      <c r="B24" s="86" t="s">
        <v>604</v>
      </c>
      <c r="C24" s="91">
        <v>0</v>
      </c>
    </row>
    <row r="25" spans="1:3" x14ac:dyDescent="0.2">
      <c r="A25" s="90">
        <v>3243</v>
      </c>
      <c r="B25" s="86" t="s">
        <v>605</v>
      </c>
      <c r="C25" s="91">
        <v>0</v>
      </c>
    </row>
    <row r="26" spans="1:3" x14ac:dyDescent="0.2">
      <c r="A26" s="90">
        <v>3250</v>
      </c>
      <c r="B26" s="86" t="s">
        <v>606</v>
      </c>
      <c r="C26" s="91">
        <v>0</v>
      </c>
    </row>
    <row r="27" spans="1:3" x14ac:dyDescent="0.2">
      <c r="A27" s="90">
        <v>3251</v>
      </c>
      <c r="B27" s="86" t="s">
        <v>607</v>
      </c>
      <c r="C27" s="91">
        <v>0</v>
      </c>
    </row>
    <row r="28" spans="1:3" x14ac:dyDescent="0.2">
      <c r="A28" s="90">
        <v>3252</v>
      </c>
      <c r="B28" s="86" t="s">
        <v>608</v>
      </c>
      <c r="C28" s="91">
        <v>0</v>
      </c>
    </row>
    <row r="31" spans="1:3" x14ac:dyDescent="0.2">
      <c r="A31" s="157" t="s">
        <v>647</v>
      </c>
    </row>
    <row r="32" spans="1:3" x14ac:dyDescent="0.2">
      <c r="A32" s="157"/>
    </row>
    <row r="33" spans="1:5" x14ac:dyDescent="0.2">
      <c r="A33" s="157"/>
    </row>
    <row r="35" spans="1:5" ht="15" customHeight="1" x14ac:dyDescent="0.2"/>
    <row r="36" spans="1:5" x14ac:dyDescent="0.2">
      <c r="B36" s="159" t="s">
        <v>648</v>
      </c>
      <c r="C36" s="76"/>
      <c r="D36" s="170" t="s">
        <v>649</v>
      </c>
      <c r="E36" s="170"/>
    </row>
    <row r="37" spans="1:5" ht="20.399999999999999" x14ac:dyDescent="0.2">
      <c r="B37" s="159" t="s">
        <v>650</v>
      </c>
      <c r="C37" s="76"/>
      <c r="D37" s="170" t="s">
        <v>651</v>
      </c>
      <c r="E37" s="170"/>
    </row>
  </sheetData>
  <sheetProtection formatCells="0" formatColumns="0" formatRows="0" insertColumns="0" insertRows="0" insertHyperlinks="0" deleteColumns="0" deleteRows="0" sort="0" autoFilter="0" pivotTables="0"/>
  <mergeCells count="5">
    <mergeCell ref="D37:E37"/>
    <mergeCell ref="A1:C1"/>
    <mergeCell ref="A2:C2"/>
    <mergeCell ref="A3:C3"/>
    <mergeCell ref="D36:E3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0"/>
  <sheetViews>
    <sheetView workbookViewId="0">
      <selection activeCell="D89" sqref="D89:E89"/>
    </sheetView>
  </sheetViews>
  <sheetFormatPr baseColWidth="10" defaultColWidth="9.109375" defaultRowHeight="10.199999999999999" x14ac:dyDescent="0.2"/>
  <cols>
    <col min="1" max="1" width="10" style="86" customWidth="1"/>
    <col min="2" max="2" width="63.44140625" style="86" bestFit="1" customWidth="1"/>
    <col min="3" max="3" width="15.33203125" style="86" bestFit="1" customWidth="1"/>
    <col min="4" max="4" width="16.44140625" style="86" bestFit="1" customWidth="1"/>
    <col min="5" max="5" width="19.109375" style="86" customWidth="1"/>
    <col min="6" max="16384" width="9.109375" style="86"/>
  </cols>
  <sheetData>
    <row r="1" spans="1:5" s="92" customFormat="1" ht="18.899999999999999" customHeight="1" x14ac:dyDescent="0.3">
      <c r="A1" s="171" t="str">
        <f>ESF!A1</f>
        <v xml:space="preserve">FIDEICOMISO PARA EL FORTALECIMIENTO DE LA SEGURIDAD CIUDADANA  &lt;&lt;FIFOSEC&gt;&gt; </v>
      </c>
      <c r="B1" s="171"/>
      <c r="C1" s="171"/>
      <c r="D1" s="84" t="s">
        <v>287</v>
      </c>
      <c r="E1" s="85">
        <f>ESF!H1</f>
        <v>2018</v>
      </c>
    </row>
    <row r="2" spans="1:5" s="92" customFormat="1" ht="18.899999999999999" customHeight="1" x14ac:dyDescent="0.3">
      <c r="A2" s="171" t="s">
        <v>609</v>
      </c>
      <c r="B2" s="171"/>
      <c r="C2" s="171"/>
      <c r="D2" s="84" t="s">
        <v>289</v>
      </c>
      <c r="E2" s="85" t="str">
        <f>ESF!H2</f>
        <v>Trimestral</v>
      </c>
    </row>
    <row r="3" spans="1:5" s="92" customFormat="1" ht="18.899999999999999" customHeight="1" x14ac:dyDescent="0.3">
      <c r="A3" s="171" t="str">
        <f>ESF!A3</f>
        <v>Correspondiente del 01 DE ENERO al 31 DE MARZO 2018</v>
      </c>
      <c r="B3" s="171"/>
      <c r="C3" s="171"/>
      <c r="D3" s="84" t="s">
        <v>291</v>
      </c>
      <c r="E3" s="85">
        <f>ESF!H3</f>
        <v>1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266</v>
      </c>
      <c r="B6" s="88"/>
      <c r="C6" s="88"/>
      <c r="D6" s="88"/>
      <c r="E6" s="88"/>
    </row>
    <row r="7" spans="1:5" x14ac:dyDescent="0.2">
      <c r="A7" s="89" t="s">
        <v>232</v>
      </c>
      <c r="B7" s="89" t="s">
        <v>228</v>
      </c>
      <c r="C7" s="89" t="s">
        <v>268</v>
      </c>
      <c r="D7" s="89" t="s">
        <v>269</v>
      </c>
      <c r="E7" s="89"/>
    </row>
    <row r="8" spans="1:5" x14ac:dyDescent="0.2">
      <c r="A8" s="90">
        <v>1111</v>
      </c>
      <c r="B8" s="86" t="s">
        <v>610</v>
      </c>
      <c r="C8" s="150">
        <v>23426618.43</v>
      </c>
      <c r="D8" s="150">
        <v>25329655.600000001</v>
      </c>
    </row>
    <row r="9" spans="1:5" x14ac:dyDescent="0.2">
      <c r="A9" s="90">
        <v>1112</v>
      </c>
      <c r="B9" s="86" t="s">
        <v>611</v>
      </c>
      <c r="C9" s="91">
        <v>0.89</v>
      </c>
      <c r="D9" s="91">
        <v>0.44</v>
      </c>
    </row>
    <row r="10" spans="1:5" x14ac:dyDescent="0.2">
      <c r="A10" s="90">
        <v>1113</v>
      </c>
      <c r="B10" s="86" t="s">
        <v>612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v>23426617.539999999</v>
      </c>
      <c r="D11" s="91">
        <v>25329655.16</v>
      </c>
    </row>
    <row r="12" spans="1:5" x14ac:dyDescent="0.2">
      <c r="A12" s="90">
        <v>1115</v>
      </c>
      <c r="B12" s="86" t="s">
        <v>294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613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614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615</v>
      </c>
      <c r="C15" s="91">
        <v>0</v>
      </c>
      <c r="D15" s="91">
        <v>0</v>
      </c>
    </row>
    <row r="18" spans="1:5" x14ac:dyDescent="0.2">
      <c r="A18" s="88" t="s">
        <v>267</v>
      </c>
      <c r="B18" s="88"/>
      <c r="C18" s="88"/>
      <c r="D18" s="88"/>
      <c r="E18" s="88"/>
    </row>
    <row r="19" spans="1:5" x14ac:dyDescent="0.2">
      <c r="A19" s="89" t="s">
        <v>232</v>
      </c>
      <c r="B19" s="89" t="s">
        <v>228</v>
      </c>
      <c r="C19" s="89" t="s">
        <v>229</v>
      </c>
      <c r="D19" s="89" t="s">
        <v>616</v>
      </c>
      <c r="E19" s="89" t="s">
        <v>270</v>
      </c>
    </row>
    <row r="20" spans="1:5" x14ac:dyDescent="0.2">
      <c r="A20" s="90">
        <v>1230</v>
      </c>
      <c r="B20" s="86" t="s">
        <v>327</v>
      </c>
      <c r="C20" s="91">
        <v>0</v>
      </c>
    </row>
    <row r="21" spans="1:5" x14ac:dyDescent="0.2">
      <c r="A21" s="90">
        <v>1231</v>
      </c>
      <c r="B21" s="86" t="s">
        <v>328</v>
      </c>
      <c r="C21" s="91">
        <v>0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0</v>
      </c>
    </row>
    <row r="26" spans="1:5" x14ac:dyDescent="0.2">
      <c r="A26" s="90">
        <v>1236</v>
      </c>
      <c r="B26" s="86" t="s">
        <v>333</v>
      </c>
      <c r="C26" s="91">
        <v>0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v>0</v>
      </c>
    </row>
    <row r="29" spans="1:5" x14ac:dyDescent="0.2">
      <c r="A29" s="90">
        <v>1241</v>
      </c>
      <c r="B29" s="86" t="s">
        <v>336</v>
      </c>
      <c r="C29" s="91">
        <v>0</v>
      </c>
    </row>
    <row r="30" spans="1:5" x14ac:dyDescent="0.2">
      <c r="A30" s="90">
        <v>1242</v>
      </c>
      <c r="B30" s="86" t="s">
        <v>337</v>
      </c>
      <c r="C30" s="91">
        <v>0</v>
      </c>
      <c r="E30" s="145" t="s">
        <v>626</v>
      </c>
    </row>
    <row r="31" spans="1:5" x14ac:dyDescent="0.2">
      <c r="A31" s="90">
        <v>1243</v>
      </c>
      <c r="B31" s="86" t="s">
        <v>338</v>
      </c>
      <c r="C31" s="91">
        <v>0</v>
      </c>
    </row>
    <row r="32" spans="1:5" x14ac:dyDescent="0.2">
      <c r="A32" s="90">
        <v>1244</v>
      </c>
      <c r="B32" s="86" t="s">
        <v>339</v>
      </c>
      <c r="C32" s="91">
        <v>0</v>
      </c>
    </row>
    <row r="33" spans="1:5" x14ac:dyDescent="0.2">
      <c r="A33" s="90">
        <v>1245</v>
      </c>
      <c r="B33" s="86" t="s">
        <v>340</v>
      </c>
      <c r="C33" s="91">
        <v>0</v>
      </c>
    </row>
    <row r="34" spans="1:5" x14ac:dyDescent="0.2">
      <c r="A34" s="90">
        <v>1246</v>
      </c>
      <c r="B34" s="86" t="s">
        <v>341</v>
      </c>
      <c r="C34" s="91">
        <v>0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v>0</v>
      </c>
    </row>
    <row r="38" spans="1:5" x14ac:dyDescent="0.2">
      <c r="A38" s="90">
        <v>1251</v>
      </c>
      <c r="B38" s="86" t="s">
        <v>346</v>
      </c>
      <c r="C38" s="91">
        <v>0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275</v>
      </c>
      <c r="B44" s="88"/>
      <c r="C44" s="88"/>
      <c r="D44" s="88"/>
      <c r="E44" s="88"/>
    </row>
    <row r="45" spans="1:5" x14ac:dyDescent="0.2">
      <c r="A45" s="89" t="s">
        <v>232</v>
      </c>
      <c r="B45" s="89" t="s">
        <v>228</v>
      </c>
      <c r="C45" s="89" t="s">
        <v>268</v>
      </c>
      <c r="D45" s="89" t="s">
        <v>269</v>
      </c>
      <c r="E45" s="89"/>
    </row>
    <row r="46" spans="1:5" x14ac:dyDescent="0.2">
      <c r="A46" s="90">
        <v>5500</v>
      </c>
      <c r="B46" s="86" t="s">
        <v>562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563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564</v>
      </c>
      <c r="C48" s="91">
        <v>0</v>
      </c>
      <c r="D48" s="91">
        <v>0</v>
      </c>
    </row>
    <row r="49" spans="1:5" x14ac:dyDescent="0.2">
      <c r="A49" s="90">
        <v>5512</v>
      </c>
      <c r="B49" s="86" t="s">
        <v>565</v>
      </c>
      <c r="C49" s="91">
        <v>0</v>
      </c>
      <c r="D49" s="91">
        <v>0</v>
      </c>
    </row>
    <row r="50" spans="1:5" x14ac:dyDescent="0.2">
      <c r="A50" s="90">
        <v>5513</v>
      </c>
      <c r="B50" s="86" t="s">
        <v>566</v>
      </c>
      <c r="C50" s="91">
        <v>0</v>
      </c>
      <c r="D50" s="91">
        <v>0</v>
      </c>
    </row>
    <row r="51" spans="1:5" x14ac:dyDescent="0.2">
      <c r="A51" s="90">
        <v>5514</v>
      </c>
      <c r="B51" s="86" t="s">
        <v>567</v>
      </c>
      <c r="C51" s="91">
        <v>0</v>
      </c>
      <c r="D51" s="91">
        <v>0</v>
      </c>
    </row>
    <row r="52" spans="1:5" x14ac:dyDescent="0.2">
      <c r="A52" s="90">
        <v>5515</v>
      </c>
      <c r="B52" s="86" t="s">
        <v>568</v>
      </c>
      <c r="C52" s="91">
        <v>0</v>
      </c>
      <c r="D52" s="91">
        <v>0</v>
      </c>
    </row>
    <row r="53" spans="1:5" x14ac:dyDescent="0.2">
      <c r="A53" s="90">
        <v>5516</v>
      </c>
      <c r="B53" s="86" t="s">
        <v>569</v>
      </c>
      <c r="C53" s="91">
        <v>0</v>
      </c>
      <c r="D53" s="91">
        <v>0</v>
      </c>
    </row>
    <row r="54" spans="1:5" x14ac:dyDescent="0.2">
      <c r="A54" s="90">
        <v>5517</v>
      </c>
      <c r="B54" s="86" t="s">
        <v>570</v>
      </c>
      <c r="C54" s="91">
        <v>0</v>
      </c>
      <c r="D54" s="91">
        <v>0</v>
      </c>
    </row>
    <row r="55" spans="1:5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5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5" x14ac:dyDescent="0.2">
      <c r="A57" s="90">
        <v>5521</v>
      </c>
      <c r="B57" s="86" t="s">
        <v>571</v>
      </c>
      <c r="C57" s="91">
        <v>0</v>
      </c>
      <c r="D57" s="91">
        <v>0</v>
      </c>
      <c r="E57" s="145" t="s">
        <v>626</v>
      </c>
    </row>
    <row r="58" spans="1:5" x14ac:dyDescent="0.2">
      <c r="A58" s="90">
        <v>5522</v>
      </c>
      <c r="B58" s="86" t="s">
        <v>572</v>
      </c>
      <c r="C58" s="91">
        <v>0</v>
      </c>
      <c r="D58" s="91">
        <v>0</v>
      </c>
    </row>
    <row r="59" spans="1:5" x14ac:dyDescent="0.2">
      <c r="A59" s="90">
        <v>5530</v>
      </c>
      <c r="B59" s="86" t="s">
        <v>573</v>
      </c>
      <c r="C59" s="91">
        <v>0</v>
      </c>
      <c r="D59" s="91">
        <v>0</v>
      </c>
    </row>
    <row r="60" spans="1:5" x14ac:dyDescent="0.2">
      <c r="A60" s="90">
        <v>5531</v>
      </c>
      <c r="B60" s="86" t="s">
        <v>574</v>
      </c>
      <c r="C60" s="91">
        <v>0</v>
      </c>
      <c r="D60" s="91">
        <v>0</v>
      </c>
    </row>
    <row r="61" spans="1:5" x14ac:dyDescent="0.2">
      <c r="A61" s="90">
        <v>5532</v>
      </c>
      <c r="B61" s="86" t="s">
        <v>575</v>
      </c>
      <c r="C61" s="91">
        <v>0</v>
      </c>
      <c r="D61" s="91">
        <v>0</v>
      </c>
    </row>
    <row r="62" spans="1:5" x14ac:dyDescent="0.2">
      <c r="A62" s="90">
        <v>5533</v>
      </c>
      <c r="B62" s="86" t="s">
        <v>576</v>
      </c>
      <c r="C62" s="91">
        <v>0</v>
      </c>
      <c r="D62" s="91">
        <v>0</v>
      </c>
    </row>
    <row r="63" spans="1:5" x14ac:dyDescent="0.2">
      <c r="A63" s="90">
        <v>5534</v>
      </c>
      <c r="B63" s="86" t="s">
        <v>577</v>
      </c>
      <c r="C63" s="91">
        <v>0</v>
      </c>
      <c r="D63" s="91">
        <v>0</v>
      </c>
    </row>
    <row r="64" spans="1:5" x14ac:dyDescent="0.2">
      <c r="A64" s="90">
        <v>5535</v>
      </c>
      <c r="B64" s="86" t="s">
        <v>578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579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579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580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580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581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582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583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584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585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586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587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588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589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590</v>
      </c>
      <c r="C80" s="91">
        <v>0</v>
      </c>
      <c r="D80" s="91">
        <v>0</v>
      </c>
    </row>
    <row r="84" spans="1:5" x14ac:dyDescent="0.2">
      <c r="A84" s="157" t="s">
        <v>647</v>
      </c>
    </row>
    <row r="85" spans="1:5" x14ac:dyDescent="0.2">
      <c r="A85" s="157"/>
    </row>
    <row r="86" spans="1:5" x14ac:dyDescent="0.2">
      <c r="A86" s="157"/>
    </row>
    <row r="89" spans="1:5" x14ac:dyDescent="0.2">
      <c r="B89" s="159" t="s">
        <v>648</v>
      </c>
      <c r="C89" s="76"/>
      <c r="D89" s="170" t="s">
        <v>649</v>
      </c>
      <c r="E89" s="170"/>
    </row>
    <row r="90" spans="1:5" ht="20.399999999999999" x14ac:dyDescent="0.2">
      <c r="B90" s="159" t="s">
        <v>650</v>
      </c>
      <c r="C90" s="76"/>
      <c r="D90" s="170" t="s">
        <v>651</v>
      </c>
      <c r="E90" s="17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89:E89"/>
    <mergeCell ref="D90:E90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238</v>
      </c>
    </row>
    <row r="7" spans="1:2" ht="14.1" customHeight="1" x14ac:dyDescent="0.2">
      <c r="B7" s="57" t="s">
        <v>240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239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238</v>
      </c>
    </row>
    <row r="15" spans="1:2" ht="15" customHeight="1" x14ac:dyDescent="0.2">
      <c r="B15" s="57" t="s">
        <v>240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showGridLines="0" tabSelected="1" topLeftCell="A2" workbookViewId="0">
      <selection activeCell="B34" sqref="B34"/>
    </sheetView>
  </sheetViews>
  <sheetFormatPr baseColWidth="10" defaultColWidth="11.44140625" defaultRowHeight="10.199999999999999" x14ac:dyDescent="0.2"/>
  <cols>
    <col min="1" max="1" width="1.6640625" style="96" customWidth="1"/>
    <col min="2" max="2" width="63.109375" style="96" customWidth="1"/>
    <col min="3" max="4" width="17.6640625" style="96" customWidth="1"/>
    <col min="5" max="6" width="11.44140625" style="96"/>
    <col min="7" max="7" width="12" style="96" bestFit="1" customWidth="1"/>
    <col min="8" max="8" width="14.6640625" style="96" bestFit="1" customWidth="1"/>
    <col min="9" max="16384" width="11.44140625" style="96"/>
  </cols>
  <sheetData>
    <row r="1" spans="1:6" s="94" customFormat="1" ht="18.899999999999999" customHeight="1" x14ac:dyDescent="0.3">
      <c r="A1" s="172" t="str">
        <f>'Notas a los Edos Financieros'!A1</f>
        <v xml:space="preserve">FIDEICOMISO PARA EL FORTALECIMIENTO DE LA SEGURIDAD CIUDADANA  &lt;&lt;FIFOSEC&gt;&gt; </v>
      </c>
      <c r="B1" s="172"/>
      <c r="C1" s="172"/>
      <c r="D1" s="172"/>
    </row>
    <row r="2" spans="1:6" s="94" customFormat="1" ht="18.899999999999999" customHeight="1" x14ac:dyDescent="0.3">
      <c r="A2" s="172" t="s">
        <v>621</v>
      </c>
      <c r="B2" s="172"/>
      <c r="C2" s="172"/>
      <c r="D2" s="172"/>
    </row>
    <row r="3" spans="1:6" s="94" customFormat="1" ht="18.899999999999999" customHeight="1" x14ac:dyDescent="0.3">
      <c r="A3" s="172" t="str">
        <f>'Notas a los Edos Financieros'!A3</f>
        <v>Correspondiente del 01 DE ENERO al 31 DE MARZO 2018</v>
      </c>
      <c r="B3" s="172"/>
      <c r="C3" s="172"/>
      <c r="D3" s="172"/>
    </row>
    <row r="4" spans="1:6" s="97" customFormat="1" ht="18.899999999999999" customHeight="1" x14ac:dyDescent="0.2">
      <c r="A4" s="173" t="s">
        <v>617</v>
      </c>
      <c r="B4" s="173"/>
      <c r="C4" s="173"/>
      <c r="D4" s="173"/>
    </row>
    <row r="5" spans="1:6" s="95" customFormat="1" x14ac:dyDescent="0.2">
      <c r="A5" s="98"/>
      <c r="B5" s="99"/>
      <c r="C5" s="99"/>
      <c r="D5" s="99"/>
    </row>
    <row r="6" spans="1:6" x14ac:dyDescent="0.2">
      <c r="A6" s="100" t="s">
        <v>146</v>
      </c>
      <c r="B6" s="100"/>
      <c r="C6" s="101"/>
      <c r="D6" s="102">
        <v>26329655.600000001</v>
      </c>
    </row>
    <row r="7" spans="1:6" x14ac:dyDescent="0.2">
      <c r="B7" s="103"/>
      <c r="C7" s="104"/>
      <c r="D7" s="105"/>
    </row>
    <row r="8" spans="1:6" x14ac:dyDescent="0.2">
      <c r="A8" s="106" t="s">
        <v>145</v>
      </c>
      <c r="B8" s="107"/>
      <c r="C8" s="108"/>
      <c r="D8" s="109">
        <f>SUM(C9:C13)</f>
        <v>0</v>
      </c>
    </row>
    <row r="9" spans="1:6" x14ac:dyDescent="0.2">
      <c r="A9" s="110"/>
      <c r="B9" s="111" t="s">
        <v>144</v>
      </c>
      <c r="C9" s="112">
        <v>0</v>
      </c>
      <c r="D9" s="113"/>
    </row>
    <row r="10" spans="1:6" x14ac:dyDescent="0.2">
      <c r="A10" s="110"/>
      <c r="B10" s="111" t="s">
        <v>143</v>
      </c>
      <c r="C10" s="112">
        <v>0</v>
      </c>
      <c r="D10" s="114"/>
    </row>
    <row r="11" spans="1:6" x14ac:dyDescent="0.2">
      <c r="A11" s="110"/>
      <c r="B11" s="111" t="s">
        <v>142</v>
      </c>
      <c r="C11" s="112">
        <v>0</v>
      </c>
      <c r="D11" s="114"/>
    </row>
    <row r="12" spans="1:6" x14ac:dyDescent="0.2">
      <c r="A12" s="110"/>
      <c r="B12" s="111" t="s">
        <v>141</v>
      </c>
      <c r="C12" s="112">
        <v>0</v>
      </c>
      <c r="D12" s="114"/>
    </row>
    <row r="13" spans="1:6" x14ac:dyDescent="0.2">
      <c r="A13" s="115" t="s">
        <v>140</v>
      </c>
      <c r="B13" s="111"/>
      <c r="C13" s="112">
        <v>0</v>
      </c>
      <c r="D13" s="114"/>
    </row>
    <row r="14" spans="1:6" x14ac:dyDescent="0.2">
      <c r="B14" s="116"/>
      <c r="C14" s="117"/>
      <c r="D14" s="118"/>
      <c r="F14" s="143"/>
    </row>
    <row r="15" spans="1:6" x14ac:dyDescent="0.2">
      <c r="A15" s="106" t="s">
        <v>139</v>
      </c>
      <c r="B15" s="107"/>
      <c r="C15" s="108"/>
      <c r="D15" s="109">
        <f>SUM(C16:C19)</f>
        <v>26018876.969999999</v>
      </c>
    </row>
    <row r="16" spans="1:6" x14ac:dyDescent="0.2">
      <c r="A16" s="110"/>
      <c r="B16" s="111" t="s">
        <v>138</v>
      </c>
      <c r="C16" s="112">
        <v>0</v>
      </c>
      <c r="D16" s="113"/>
    </row>
    <row r="17" spans="1:8" x14ac:dyDescent="0.2">
      <c r="A17" s="110"/>
      <c r="B17" s="111" t="s">
        <v>137</v>
      </c>
      <c r="C17" s="112">
        <v>0</v>
      </c>
      <c r="D17" s="114"/>
    </row>
    <row r="18" spans="1:8" x14ac:dyDescent="0.2">
      <c r="A18" s="110"/>
      <c r="B18" s="111" t="s">
        <v>136</v>
      </c>
      <c r="C18" s="112">
        <v>0</v>
      </c>
      <c r="D18" s="114"/>
    </row>
    <row r="19" spans="1:8" x14ac:dyDescent="0.2">
      <c r="A19" s="115" t="s">
        <v>135</v>
      </c>
      <c r="B19" s="119"/>
      <c r="C19" s="120">
        <v>26018876.969999999</v>
      </c>
      <c r="D19" s="114"/>
    </row>
    <row r="20" spans="1:8" x14ac:dyDescent="0.2">
      <c r="B20" s="121"/>
      <c r="C20" s="122"/>
      <c r="D20" s="118"/>
    </row>
    <row r="21" spans="1:8" x14ac:dyDescent="0.2">
      <c r="A21" s="100" t="s">
        <v>134</v>
      </c>
      <c r="B21" s="100"/>
      <c r="C21" s="123"/>
      <c r="D21" s="102">
        <f>+D6+D8-D15</f>
        <v>310778.63000000268</v>
      </c>
      <c r="E21" s="143"/>
      <c r="F21" s="143"/>
      <c r="G21" s="154"/>
      <c r="H21" s="154"/>
    </row>
    <row r="22" spans="1:8" x14ac:dyDescent="0.2">
      <c r="E22" s="143"/>
      <c r="H22" s="154"/>
    </row>
    <row r="23" spans="1:8" x14ac:dyDescent="0.2">
      <c r="H23" s="91"/>
    </row>
    <row r="24" spans="1:8" x14ac:dyDescent="0.2">
      <c r="B24" s="157" t="s">
        <v>647</v>
      </c>
      <c r="C24" s="86"/>
      <c r="H24" s="155"/>
    </row>
    <row r="25" spans="1:8" x14ac:dyDescent="0.2">
      <c r="D25" s="86"/>
      <c r="E25" s="86"/>
      <c r="F25" s="86"/>
    </row>
    <row r="26" spans="1:8" x14ac:dyDescent="0.2">
      <c r="D26" s="86"/>
      <c r="E26" s="86"/>
      <c r="F26" s="86"/>
    </row>
    <row r="27" spans="1:8" x14ac:dyDescent="0.2">
      <c r="D27" s="86"/>
      <c r="E27" s="86"/>
      <c r="F27" s="86"/>
    </row>
    <row r="28" spans="1:8" x14ac:dyDescent="0.2">
      <c r="B28" s="86"/>
      <c r="C28" s="86"/>
      <c r="D28" s="163"/>
      <c r="E28" s="163"/>
      <c r="F28" s="86"/>
    </row>
    <row r="29" spans="1:8" x14ac:dyDescent="0.2">
      <c r="B29" s="86"/>
      <c r="D29" s="163"/>
      <c r="E29" s="163"/>
    </row>
    <row r="30" spans="1:8" x14ac:dyDescent="0.2">
      <c r="B30" s="159" t="s">
        <v>648</v>
      </c>
      <c r="D30" s="162" t="s">
        <v>652</v>
      </c>
      <c r="E30" s="162"/>
    </row>
    <row r="31" spans="1:8" ht="20.25" customHeight="1" x14ac:dyDescent="0.2">
      <c r="B31" s="159" t="s">
        <v>650</v>
      </c>
      <c r="D31" s="162" t="s">
        <v>651</v>
      </c>
      <c r="E31" s="16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7"/>
  <sheetViews>
    <sheetView showGridLines="0" topLeftCell="A6" workbookViewId="0">
      <selection activeCell="B53" sqref="B53"/>
    </sheetView>
  </sheetViews>
  <sheetFormatPr baseColWidth="10" defaultColWidth="11.44140625" defaultRowHeight="10.199999999999999" x14ac:dyDescent="0.2"/>
  <cols>
    <col min="1" max="1" width="1.6640625" style="96" customWidth="1"/>
    <col min="2" max="2" width="62.109375" style="96" customWidth="1"/>
    <col min="3" max="3" width="17.6640625" style="96" customWidth="1"/>
    <col min="4" max="4" width="17.6640625" style="143" customWidth="1"/>
    <col min="5" max="6" width="11.44140625" style="96"/>
    <col min="7" max="7" width="12" style="96" bestFit="1" customWidth="1"/>
    <col min="8" max="16384" width="11.44140625" style="96"/>
  </cols>
  <sheetData>
    <row r="1" spans="1:4" s="124" customFormat="1" ht="18.899999999999999" customHeight="1" x14ac:dyDescent="0.3">
      <c r="A1" s="174" t="str">
        <f>'Notas a los Edos Financieros'!A1</f>
        <v xml:space="preserve">FIDEICOMISO PARA EL FORTALECIMIENTO DE LA SEGURIDAD CIUDADANA  &lt;&lt;FIFOSEC&gt;&gt; </v>
      </c>
      <c r="B1" s="174"/>
      <c r="C1" s="174"/>
      <c r="D1" s="174"/>
    </row>
    <row r="2" spans="1:4" s="124" customFormat="1" ht="18.899999999999999" customHeight="1" x14ac:dyDescent="0.3">
      <c r="A2" s="174" t="s">
        <v>622</v>
      </c>
      <c r="B2" s="174"/>
      <c r="C2" s="174"/>
      <c r="D2" s="174"/>
    </row>
    <row r="3" spans="1:4" s="124" customFormat="1" ht="18.899999999999999" customHeight="1" x14ac:dyDescent="0.3">
      <c r="A3" s="174" t="str">
        <f>'Notas a los Edos Financieros'!A3</f>
        <v>Correspondiente del 01 DE ENERO al 31 DE MARZO 2018</v>
      </c>
      <c r="B3" s="174"/>
      <c r="C3" s="174"/>
      <c r="D3" s="174"/>
    </row>
    <row r="4" spans="1:4" s="125" customFormat="1" x14ac:dyDescent="0.2">
      <c r="A4" s="175"/>
      <c r="B4" s="175"/>
      <c r="C4" s="175"/>
      <c r="D4" s="175"/>
    </row>
    <row r="5" spans="1:4" x14ac:dyDescent="0.2">
      <c r="A5" s="126" t="s">
        <v>168</v>
      </c>
      <c r="B5" s="127"/>
      <c r="C5" s="128"/>
      <c r="D5" s="102">
        <v>26329655.600000001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24109339.600000001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51"/>
    </row>
    <row r="16" spans="1:4" x14ac:dyDescent="0.2">
      <c r="A16" s="110"/>
      <c r="B16" s="135" t="s">
        <v>158</v>
      </c>
      <c r="C16" s="112">
        <v>0</v>
      </c>
      <c r="D16" s="137"/>
    </row>
    <row r="17" spans="1:7" x14ac:dyDescent="0.2">
      <c r="A17" s="110"/>
      <c r="B17" s="135" t="s">
        <v>157</v>
      </c>
      <c r="C17" s="112">
        <v>0</v>
      </c>
      <c r="D17" s="137"/>
    </row>
    <row r="18" spans="1:7" x14ac:dyDescent="0.2">
      <c r="A18" s="110"/>
      <c r="B18" s="135" t="s">
        <v>156</v>
      </c>
      <c r="C18" s="112">
        <v>0</v>
      </c>
      <c r="D18" s="137"/>
    </row>
    <row r="19" spans="1:7" x14ac:dyDescent="0.2">
      <c r="A19" s="110"/>
      <c r="B19" s="135" t="s">
        <v>155</v>
      </c>
      <c r="C19" s="112">
        <v>0</v>
      </c>
      <c r="D19" s="137"/>
    </row>
    <row r="20" spans="1:7" x14ac:dyDescent="0.2">
      <c r="A20" s="110"/>
      <c r="B20" s="135" t="s">
        <v>154</v>
      </c>
      <c r="C20" s="112">
        <v>0</v>
      </c>
      <c r="D20" s="137"/>
    </row>
    <row r="21" spans="1:7" x14ac:dyDescent="0.2">
      <c r="A21" s="110"/>
      <c r="B21" s="135" t="s">
        <v>153</v>
      </c>
      <c r="C21" s="112">
        <v>0</v>
      </c>
      <c r="D21" s="137"/>
    </row>
    <row r="22" spans="1:7" x14ac:dyDescent="0.2">
      <c r="A22" s="110"/>
      <c r="B22" s="135" t="s">
        <v>152</v>
      </c>
      <c r="C22" s="112">
        <v>0</v>
      </c>
      <c r="D22" s="137"/>
    </row>
    <row r="23" spans="1:7" x14ac:dyDescent="0.2">
      <c r="A23" s="110"/>
      <c r="B23" s="135" t="s">
        <v>151</v>
      </c>
      <c r="C23" s="112">
        <v>0</v>
      </c>
      <c r="D23" s="137"/>
    </row>
    <row r="24" spans="1:7" x14ac:dyDescent="0.2">
      <c r="A24" s="110"/>
      <c r="B24" s="138" t="s">
        <v>150</v>
      </c>
      <c r="C24" s="112">
        <v>24109339.600000001</v>
      </c>
      <c r="D24" s="137"/>
    </row>
    <row r="25" spans="1:7" x14ac:dyDescent="0.2">
      <c r="A25" s="130"/>
      <c r="B25" s="139"/>
      <c r="C25" s="140"/>
      <c r="D25" s="141"/>
    </row>
    <row r="26" spans="1:7" x14ac:dyDescent="0.2">
      <c r="A26" s="106" t="s">
        <v>149</v>
      </c>
      <c r="B26" s="133"/>
      <c r="C26" s="142"/>
      <c r="D26" s="134">
        <f>SUM(D27:D33)</f>
        <v>0</v>
      </c>
      <c r="F26" s="154"/>
      <c r="G26" s="155"/>
    </row>
    <row r="27" spans="1:7" x14ac:dyDescent="0.2">
      <c r="A27" s="110"/>
      <c r="B27" s="135" t="s">
        <v>133</v>
      </c>
      <c r="C27" s="112">
        <v>0</v>
      </c>
      <c r="D27" s="136"/>
    </row>
    <row r="28" spans="1:7" x14ac:dyDescent="0.2">
      <c r="A28" s="110"/>
      <c r="B28" s="135" t="s">
        <v>131</v>
      </c>
      <c r="C28" s="112">
        <v>0</v>
      </c>
      <c r="D28" s="137"/>
    </row>
    <row r="29" spans="1:7" x14ac:dyDescent="0.2">
      <c r="A29" s="110"/>
      <c r="B29" s="135" t="s">
        <v>130</v>
      </c>
      <c r="C29" s="112">
        <v>0</v>
      </c>
      <c r="D29" s="137"/>
    </row>
    <row r="30" spans="1:7" x14ac:dyDescent="0.2">
      <c r="A30" s="110"/>
      <c r="B30" s="135" t="s">
        <v>129</v>
      </c>
      <c r="C30" s="112">
        <v>0</v>
      </c>
      <c r="D30" s="151"/>
      <c r="F30" s="143"/>
    </row>
    <row r="31" spans="1:7" x14ac:dyDescent="0.2">
      <c r="A31" s="110"/>
      <c r="B31" s="135" t="s">
        <v>128</v>
      </c>
      <c r="C31" s="112">
        <v>0</v>
      </c>
      <c r="D31" s="137"/>
    </row>
    <row r="32" spans="1:7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2220316</v>
      </c>
    </row>
    <row r="38" spans="1:4" x14ac:dyDescent="0.2">
      <c r="B38" s="157" t="s">
        <v>647</v>
      </c>
      <c r="C38" s="86"/>
      <c r="D38" s="96"/>
    </row>
    <row r="39" spans="1:4" x14ac:dyDescent="0.2">
      <c r="D39" s="86"/>
    </row>
    <row r="40" spans="1:4" x14ac:dyDescent="0.2">
      <c r="D40" s="86"/>
    </row>
    <row r="41" spans="1:4" x14ac:dyDescent="0.2">
      <c r="D41" s="86"/>
    </row>
    <row r="42" spans="1:4" x14ac:dyDescent="0.2">
      <c r="B42" s="86"/>
      <c r="C42" s="86"/>
      <c r="D42" s="163"/>
    </row>
    <row r="43" spans="1:4" x14ac:dyDescent="0.2">
      <c r="B43" s="86"/>
      <c r="D43" s="163"/>
    </row>
    <row r="44" spans="1:4" x14ac:dyDescent="0.2">
      <c r="B44" s="159" t="s">
        <v>648</v>
      </c>
      <c r="D44" s="162" t="s">
        <v>652</v>
      </c>
    </row>
    <row r="45" spans="1:4" ht="20.399999999999999" x14ac:dyDescent="0.2">
      <c r="B45" s="159" t="s">
        <v>650</v>
      </c>
      <c r="D45" s="162" t="s">
        <v>651</v>
      </c>
    </row>
    <row r="46" spans="1:4" x14ac:dyDescent="0.2">
      <c r="D46" s="96"/>
    </row>
    <row r="47" spans="1:4" x14ac:dyDescent="0.2">
      <c r="D47" s="9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scale="75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6"/>
  <sheetViews>
    <sheetView topLeftCell="A7" workbookViewId="0">
      <selection activeCell="A67" sqref="A67"/>
    </sheetView>
  </sheetViews>
  <sheetFormatPr baseColWidth="10" defaultColWidth="9.109375" defaultRowHeight="10.199999999999999" x14ac:dyDescent="0.2"/>
  <cols>
    <col min="1" max="1" width="10" style="86" customWidth="1"/>
    <col min="2" max="2" width="68.5546875" style="86" bestFit="1" customWidth="1"/>
    <col min="3" max="3" width="17.44140625" style="86" bestFit="1" customWidth="1"/>
    <col min="4" max="5" width="23.6640625" style="86" bestFit="1" customWidth="1"/>
    <col min="6" max="6" width="19.33203125" style="86" customWidth="1"/>
    <col min="7" max="7" width="16.5546875" style="86" customWidth="1"/>
    <col min="8" max="8" width="9.33203125" style="86" customWidth="1"/>
    <col min="9" max="9" width="12.6640625" style="86" customWidth="1"/>
    <col min="10" max="10" width="17.44140625" style="86" customWidth="1"/>
    <col min="11" max="16384" width="9.109375" style="86"/>
  </cols>
  <sheetData>
    <row r="1" spans="1:10" ht="18.899999999999999" customHeight="1" x14ac:dyDescent="0.2">
      <c r="A1" s="171" t="str">
        <f>'Notas a los Edos Financieros'!A1</f>
        <v xml:space="preserve">FIDEICOMISO PARA EL FORTALECIMIENTO DE LA SEGURIDAD CIUDADANA  &lt;&lt;FIFOSEC&gt;&gt; </v>
      </c>
      <c r="B1" s="176"/>
      <c r="C1" s="176"/>
      <c r="D1" s="176"/>
      <c r="E1" s="176"/>
      <c r="F1" s="176"/>
      <c r="G1" s="84" t="s">
        <v>287</v>
      </c>
      <c r="H1" s="85">
        <f>'Notas a los Edos Financieros'!E1</f>
        <v>2018</v>
      </c>
    </row>
    <row r="2" spans="1:10" ht="18.899999999999999" customHeight="1" x14ac:dyDescent="0.2">
      <c r="A2" s="171" t="s">
        <v>623</v>
      </c>
      <c r="B2" s="176"/>
      <c r="C2" s="176"/>
      <c r="D2" s="176"/>
      <c r="E2" s="176"/>
      <c r="F2" s="176"/>
      <c r="G2" s="84" t="s">
        <v>289</v>
      </c>
      <c r="H2" s="85" t="str">
        <f>'Notas a los Edos Financieros'!E2</f>
        <v>Trimestral</v>
      </c>
    </row>
    <row r="3" spans="1:10" ht="18.899999999999999" customHeight="1" x14ac:dyDescent="0.2">
      <c r="A3" s="177" t="str">
        <f>'Notas a los Edos Financieros'!A3</f>
        <v>Correspondiente del 01 DE ENERO al 31 DE MARZO 2018</v>
      </c>
      <c r="B3" s="178"/>
      <c r="C3" s="178"/>
      <c r="D3" s="178"/>
      <c r="E3" s="178"/>
      <c r="F3" s="178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232</v>
      </c>
      <c r="B7" s="89" t="s">
        <v>618</v>
      </c>
      <c r="C7" s="89" t="s">
        <v>269</v>
      </c>
      <c r="D7" s="89" t="s">
        <v>619</v>
      </c>
      <c r="E7" s="89" t="s">
        <v>620</v>
      </c>
      <c r="F7" s="89" t="s">
        <v>268</v>
      </c>
      <c r="G7" s="89" t="s">
        <v>207</v>
      </c>
      <c r="H7" s="89" t="s">
        <v>271</v>
      </c>
      <c r="I7" s="89" t="s">
        <v>272</v>
      </c>
      <c r="J7" s="89" t="s">
        <v>273</v>
      </c>
    </row>
    <row r="8" spans="1:10" s="145" customFormat="1" x14ac:dyDescent="0.2">
      <c r="A8" s="144">
        <v>7000</v>
      </c>
      <c r="B8" s="145" t="s">
        <v>208</v>
      </c>
    </row>
    <row r="9" spans="1:10" x14ac:dyDescent="0.2">
      <c r="A9" s="86">
        <v>7110</v>
      </c>
      <c r="B9" s="86" t="s">
        <v>639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7121</v>
      </c>
      <c r="B10" s="86" t="s">
        <v>640</v>
      </c>
      <c r="C10" s="91">
        <v>10741600</v>
      </c>
      <c r="D10" s="91">
        <v>0</v>
      </c>
      <c r="E10" s="91">
        <v>2148320</v>
      </c>
      <c r="F10" s="91">
        <v>8593280</v>
      </c>
      <c r="G10" s="86">
        <v>0</v>
      </c>
      <c r="H10" s="156">
        <v>0</v>
      </c>
      <c r="I10" s="86" t="s">
        <v>646</v>
      </c>
      <c r="J10" s="86" t="s">
        <v>653</v>
      </c>
    </row>
    <row r="11" spans="1:10" x14ac:dyDescent="0.2">
      <c r="A11" s="86">
        <v>7130</v>
      </c>
      <c r="B11" s="86" t="s">
        <v>206</v>
      </c>
      <c r="C11" s="91">
        <v>-10741600</v>
      </c>
      <c r="D11" s="91">
        <v>2148320</v>
      </c>
      <c r="E11" s="91">
        <v>0</v>
      </c>
      <c r="F11" s="91">
        <v>-8593280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7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7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7" s="145" customFormat="1" x14ac:dyDescent="0.2">
      <c r="A35" s="144">
        <v>8000</v>
      </c>
      <c r="B35" s="145" t="s">
        <v>181</v>
      </c>
    </row>
    <row r="36" spans="1:7" x14ac:dyDescent="0.2">
      <c r="A36" s="152">
        <v>8110</v>
      </c>
      <c r="B36" s="152" t="s">
        <v>180</v>
      </c>
      <c r="C36" s="153">
        <v>0</v>
      </c>
      <c r="D36" s="86">
        <v>0</v>
      </c>
      <c r="E36" s="153">
        <v>26329655.600000001</v>
      </c>
      <c r="F36" s="153">
        <v>-26329655.600000001</v>
      </c>
    </row>
    <row r="37" spans="1:7" x14ac:dyDescent="0.2">
      <c r="A37" s="152">
        <v>8120</v>
      </c>
      <c r="B37" s="152" t="s">
        <v>179</v>
      </c>
      <c r="C37" s="153">
        <v>0</v>
      </c>
      <c r="D37" s="153">
        <v>25640434.23</v>
      </c>
      <c r="E37" s="153">
        <v>26329655.600000001</v>
      </c>
      <c r="F37" s="153">
        <v>-689221.37000000104</v>
      </c>
    </row>
    <row r="38" spans="1:7" x14ac:dyDescent="0.2">
      <c r="A38" s="152">
        <v>8130</v>
      </c>
      <c r="B38" s="152" t="s">
        <v>178</v>
      </c>
      <c r="C38" s="153">
        <v>0</v>
      </c>
      <c r="D38" s="153">
        <v>0</v>
      </c>
      <c r="E38" s="153">
        <v>0</v>
      </c>
      <c r="F38" s="153">
        <v>0</v>
      </c>
    </row>
    <row r="39" spans="1:7" x14ac:dyDescent="0.2">
      <c r="A39" s="152">
        <v>8140</v>
      </c>
      <c r="B39" s="152" t="s">
        <v>177</v>
      </c>
      <c r="C39" s="153">
        <v>0</v>
      </c>
      <c r="D39" s="153">
        <v>25640434.23</v>
      </c>
      <c r="E39" s="153">
        <v>25640434.23</v>
      </c>
      <c r="F39" s="153">
        <v>0</v>
      </c>
    </row>
    <row r="40" spans="1:7" x14ac:dyDescent="0.2">
      <c r="A40" s="152">
        <v>8150</v>
      </c>
      <c r="B40" s="152" t="s">
        <v>176</v>
      </c>
      <c r="C40" s="153">
        <v>0</v>
      </c>
      <c r="D40" s="153">
        <v>0</v>
      </c>
      <c r="E40" s="153">
        <v>25640434.23</v>
      </c>
      <c r="F40" s="153">
        <v>-25640434.23</v>
      </c>
    </row>
    <row r="41" spans="1:7" x14ac:dyDescent="0.2">
      <c r="A41" s="152">
        <v>8210</v>
      </c>
      <c r="B41" s="152" t="s">
        <v>175</v>
      </c>
      <c r="C41" s="153">
        <v>0</v>
      </c>
      <c r="D41" s="153">
        <v>26329655.600000001</v>
      </c>
      <c r="E41" s="153">
        <v>0</v>
      </c>
      <c r="F41" s="153">
        <v>26329655.600000001</v>
      </c>
    </row>
    <row r="42" spans="1:7" x14ac:dyDescent="0.2">
      <c r="A42" s="152">
        <v>8220</v>
      </c>
      <c r="B42" s="152" t="s">
        <v>174</v>
      </c>
      <c r="C42" s="153">
        <v>0</v>
      </c>
      <c r="D42" s="153">
        <v>26329655.600000001</v>
      </c>
      <c r="E42" s="153">
        <v>5657895.7999999998</v>
      </c>
      <c r="F42" s="153">
        <v>20671759.800000001</v>
      </c>
    </row>
    <row r="43" spans="1:7" x14ac:dyDescent="0.2">
      <c r="A43" s="152">
        <v>8230</v>
      </c>
      <c r="B43" s="152" t="s">
        <v>173</v>
      </c>
      <c r="C43" s="153">
        <v>0</v>
      </c>
      <c r="D43" s="153">
        <v>0</v>
      </c>
      <c r="E43" s="153">
        <v>0</v>
      </c>
      <c r="F43" s="153">
        <v>0</v>
      </c>
    </row>
    <row r="44" spans="1:7" x14ac:dyDescent="0.2">
      <c r="A44" s="152">
        <v>8240</v>
      </c>
      <c r="B44" s="152" t="s">
        <v>172</v>
      </c>
      <c r="C44" s="153">
        <v>0</v>
      </c>
      <c r="D44" s="153">
        <v>5657895.7999999998</v>
      </c>
      <c r="E44" s="153">
        <v>2220315.7999999998</v>
      </c>
      <c r="F44" s="153">
        <v>3437580</v>
      </c>
      <c r="G44" s="91"/>
    </row>
    <row r="45" spans="1:7" x14ac:dyDescent="0.2">
      <c r="A45" s="152">
        <v>8250</v>
      </c>
      <c r="B45" s="152" t="s">
        <v>171</v>
      </c>
      <c r="C45" s="153">
        <v>0</v>
      </c>
      <c r="D45" s="153">
        <v>2220315.7999999998</v>
      </c>
      <c r="E45" s="153">
        <v>2220315.7999999998</v>
      </c>
      <c r="F45" s="153">
        <v>0</v>
      </c>
    </row>
    <row r="46" spans="1:7" x14ac:dyDescent="0.2">
      <c r="A46" s="152">
        <v>8260</v>
      </c>
      <c r="B46" s="152" t="s">
        <v>170</v>
      </c>
      <c r="C46" s="153">
        <v>0</v>
      </c>
      <c r="D46" s="153">
        <v>2220315.7999999998</v>
      </c>
      <c r="E46" s="153">
        <v>2213815.7999999998</v>
      </c>
      <c r="F46" s="153">
        <v>6500</v>
      </c>
    </row>
    <row r="47" spans="1:7" x14ac:dyDescent="0.2">
      <c r="A47" s="152">
        <v>8270</v>
      </c>
      <c r="B47" s="152" t="s">
        <v>169</v>
      </c>
      <c r="C47" s="153">
        <v>0</v>
      </c>
      <c r="D47" s="153">
        <v>2213815.7999999998</v>
      </c>
      <c r="E47" s="153">
        <v>0</v>
      </c>
      <c r="F47" s="153">
        <v>2213815.7999999998</v>
      </c>
    </row>
    <row r="51" spans="2:5" x14ac:dyDescent="0.2">
      <c r="B51" s="157" t="s">
        <v>647</v>
      </c>
      <c r="D51" s="96"/>
      <c r="E51" s="96"/>
    </row>
    <row r="52" spans="2:5" x14ac:dyDescent="0.2">
      <c r="B52" s="96"/>
      <c r="C52" s="96"/>
      <c r="E52" s="96"/>
    </row>
    <row r="53" spans="2:5" x14ac:dyDescent="0.2">
      <c r="D53" s="163"/>
      <c r="E53" s="96"/>
    </row>
    <row r="54" spans="2:5" x14ac:dyDescent="0.2">
      <c r="C54" s="96"/>
      <c r="D54" s="163"/>
      <c r="E54" s="96"/>
    </row>
    <row r="55" spans="2:5" x14ac:dyDescent="0.2">
      <c r="B55" s="159" t="s">
        <v>648</v>
      </c>
      <c r="C55" s="96"/>
      <c r="D55" s="162" t="s">
        <v>652</v>
      </c>
      <c r="E55" s="96"/>
    </row>
    <row r="56" spans="2:5" x14ac:dyDescent="0.2">
      <c r="B56" s="159" t="s">
        <v>650</v>
      </c>
      <c r="C56" s="96"/>
      <c r="D56" s="162" t="s">
        <v>651</v>
      </c>
      <c r="E56" s="9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topLeftCell="A13" zoomScaleNormal="100" zoomScaleSheetLayoutView="100" workbookViewId="0">
      <selection activeCell="A39" sqref="A39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79" t="s">
        <v>40</v>
      </c>
      <c r="B5" s="179"/>
      <c r="C5" s="179"/>
      <c r="D5" s="179"/>
      <c r="E5" s="17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80" t="s">
        <v>44</v>
      </c>
      <c r="C10" s="180"/>
      <c r="D10" s="180"/>
      <c r="E10" s="180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80" t="s">
        <v>48</v>
      </c>
      <c r="C12" s="180"/>
      <c r="D12" s="180"/>
      <c r="E12" s="180"/>
    </row>
    <row r="13" spans="1:8" s="11" customFormat="1" ht="26.1" customHeight="1" x14ac:dyDescent="0.2">
      <c r="A13" s="29" t="s">
        <v>49</v>
      </c>
      <c r="B13" s="180" t="s">
        <v>50</v>
      </c>
      <c r="C13" s="180"/>
      <c r="D13" s="180"/>
      <c r="E13" s="18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81" t="s">
        <v>56</v>
      </c>
      <c r="C22" s="181"/>
      <c r="D22" s="181"/>
      <c r="E22" s="181"/>
      <c r="H22" s="15"/>
    </row>
    <row r="23" spans="1:8" s="11" customFormat="1" ht="20.399999999999999" x14ac:dyDescent="0.2">
      <c r="A23" s="47" t="s">
        <v>232</v>
      </c>
      <c r="B23" s="48" t="s">
        <v>228</v>
      </c>
      <c r="C23" s="49" t="s">
        <v>269</v>
      </c>
      <c r="D23" s="49" t="s">
        <v>268</v>
      </c>
      <c r="E23" s="50" t="s">
        <v>207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YAFET</dc:creator>
  <cp:lastModifiedBy>Ing. Juan Sotelo</cp:lastModifiedBy>
  <cp:lastPrinted>2018-05-08T15:17:20Z</cp:lastPrinted>
  <dcterms:created xsi:type="dcterms:W3CDTF">2012-12-11T20:36:24Z</dcterms:created>
  <dcterms:modified xsi:type="dcterms:W3CDTF">2018-07-25T17:12:21Z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